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szkoleniowy" sheetId="1" state="visible" r:id="rId1"/>
  </sheets>
  <definedNames>
    <definedName name="_xlnm.Print_Area" localSheetId="0">'Plan szkoleniowy'!$A$1:$T$157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&quot;zł&quot;;[Red]-#,##0.00 &quot;zł&quot;;0.00 &quot;zł&quot;"/>
  </numFmts>
  <fonts count="14">
    <font>
      <name val="Calibri"/>
      <family val="2"/>
      <color theme="1"/>
      <sz val="11"/>
      <scheme val="minor"/>
    </font>
    <font>
      <name val="Calibri"/>
      <color rgb="00000000"/>
      <sz val="11"/>
    </font>
    <font>
      <name val="Calibri"/>
      <b val="1"/>
      <color rgb="00FFFFFF"/>
      <sz val="24"/>
    </font>
    <font>
      <name val="Calibri"/>
      <color rgb="00FFFFFF"/>
      <sz val="13"/>
    </font>
    <font>
      <name val="Calibri"/>
      <b val="1"/>
      <color rgb="00000000"/>
      <sz val="11"/>
    </font>
    <font>
      <name val="Calibri"/>
      <color rgb="00000000"/>
      <sz val="10"/>
    </font>
    <font>
      <name val="Calibri"/>
      <color rgb="00666666"/>
      <sz val="10"/>
    </font>
    <font>
      <name val="Calibri"/>
      <b val="1"/>
      <color rgb="00FFFFFF"/>
      <sz val="10"/>
    </font>
    <font>
      <name val="Calibri"/>
      <b val="1"/>
      <color rgb="00564FC0"/>
      <sz val="20"/>
    </font>
    <font>
      <name val="Calibri"/>
      <b val="1"/>
      <color rgb="00FFFFFF"/>
      <sz val="13"/>
    </font>
    <font>
      <name val="Calibri"/>
      <color rgb="00564FC0"/>
      <sz val="11"/>
    </font>
    <font>
      <name val="Calibri"/>
      <b val="1"/>
      <color rgb="00564FC0"/>
      <sz val="11"/>
    </font>
    <font>
      <name val="Calibri"/>
      <color rgb="00666666"/>
      <sz val="11"/>
    </font>
    <font>
      <name val="Calibri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333333"/>
      </patternFill>
    </fill>
    <fill>
      <patternFill patternType="solid">
        <fgColor rgb="00564FC0"/>
      </patternFill>
    </fill>
    <fill>
      <patternFill patternType="solid">
        <fgColor rgb="00FFF2E5"/>
      </patternFill>
    </fill>
    <fill>
      <patternFill patternType="solid">
        <fgColor rgb="00F0EFFA"/>
      </patternFill>
    </fill>
  </fills>
  <borders count="3">
    <border>
      <left/>
      <right/>
      <top/>
      <bottom/>
      <diagonal/>
    </border>
    <border>
      <bottom style="hair">
        <color rgb="00DCDCE5"/>
      </bottom>
    </border>
    <border>
      <left/>
      <right/>
      <top/>
      <bottom style="hair">
        <color rgb="00DCDCE5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3" borderId="1" applyAlignment="1" pivotButton="0" quotePrefix="0" xfId="0">
      <alignment vertical="center" wrapText="1"/>
    </xf>
    <xf numFmtId="0" fontId="0" fillId="3" borderId="2" pivotButton="0" quotePrefix="0" xfId="0"/>
    <xf numFmtId="0" fontId="3" fillId="4" borderId="1" applyAlignment="1" pivotButton="0" quotePrefix="0" xfId="0">
      <alignment vertical="center" wrapText="1"/>
    </xf>
    <xf numFmtId="0" fontId="0" fillId="4" borderId="2" pivotButton="0" quotePrefix="0" xfId="0"/>
    <xf numFmtId="0" fontId="1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0" fillId="0" borderId="2" pivotButton="0" quotePrefix="0" xfId="0"/>
    <xf numFmtId="0" fontId="1" fillId="5" borderId="1" applyAlignment="1" pivotButton="0" quotePrefix="0" xfId="0">
      <alignment vertical="center" wrapText="1"/>
    </xf>
    <xf numFmtId="0" fontId="0" fillId="5" borderId="2" pivotButton="0" quotePrefix="0" xfId="0"/>
    <xf numFmtId="0" fontId="5" fillId="5" borderId="1" applyAlignment="1" pivotButton="0" quotePrefix="0" xfId="0">
      <alignment vertical="center" wrapText="1"/>
    </xf>
    <xf numFmtId="0" fontId="5" fillId="6" borderId="1" applyAlignment="1" pivotButton="0" quotePrefix="0" xfId="0">
      <alignment vertical="center" wrapText="1"/>
    </xf>
    <xf numFmtId="0" fontId="0" fillId="6" borderId="2" pivotButton="0" quotePrefix="0" xfId="0"/>
    <xf numFmtId="164" fontId="1" fillId="5" borderId="1" applyAlignment="1" pivotButton="0" quotePrefix="0" xfId="0">
      <alignment vertical="center" wrapText="1"/>
    </xf>
    <xf numFmtId="0" fontId="6" fillId="2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center" wrapText="1"/>
    </xf>
    <xf numFmtId="165" fontId="8" fillId="6" borderId="1" applyAlignment="1" pivotButton="0" quotePrefix="0" xfId="0">
      <alignment vertical="center" wrapText="1"/>
    </xf>
    <xf numFmtId="9" fontId="8" fillId="6" borderId="1" applyAlignment="1" pivotButton="0" quotePrefix="0" xfId="0">
      <alignment vertical="center" wrapText="1"/>
    </xf>
    <xf numFmtId="0" fontId="9" fillId="4" borderId="1" applyAlignment="1" pivotButton="0" quotePrefix="0" xfId="0">
      <alignment vertical="center" wrapText="1"/>
    </xf>
    <xf numFmtId="165" fontId="1" fillId="5" borderId="1" applyAlignment="1" pivotButton="0" quotePrefix="0" xfId="0">
      <alignment vertical="center" wrapText="1"/>
    </xf>
    <xf numFmtId="165" fontId="10" fillId="6" borderId="1" applyAlignment="1" pivotButton="0" quotePrefix="0" xfId="0">
      <alignment vertical="center" wrapText="1"/>
    </xf>
    <xf numFmtId="0" fontId="11" fillId="6" borderId="1" applyAlignment="1" pivotButton="0" quotePrefix="0" xfId="0">
      <alignment vertical="center" wrapText="1"/>
    </xf>
    <xf numFmtId="0" fontId="12" fillId="2" borderId="1" applyAlignment="1" pivotButton="0" quotePrefix="0" xfId="0">
      <alignment vertical="center" wrapText="1"/>
    </xf>
    <xf numFmtId="1" fontId="1" fillId="2" borderId="1" applyAlignment="1" pivotButton="0" quotePrefix="0" xfId="0">
      <alignment vertical="center" wrapText="1"/>
    </xf>
    <xf numFmtId="164" fontId="1" fillId="2" borderId="1" applyAlignment="1" pivotButton="0" quotePrefix="0" xfId="0">
      <alignment vertical="center" wrapText="1"/>
    </xf>
    <xf numFmtId="165" fontId="1" fillId="2" borderId="1" applyAlignment="1" pivotButton="0" quotePrefix="0" xfId="0">
      <alignment vertical="center" wrapText="1"/>
    </xf>
    <xf numFmtId="0" fontId="10" fillId="6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name val="Calibri"/>
        <b val="1"/>
        <color rgb="009A4300"/>
      </font>
      <fill>
        <patternFill patternType="solid">
          <fgColor rgb="00FF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Instrukcja szablonu</author>
  </authors>
  <commentList>
    <comment ref="D13" authorId="0" shapeId="0">
      <text>
        <t>Limit roczny dla planowanych szkoleń. Rezerwę na potrzeby ad hoc wpisz osobno.</t>
      </text>
    </comment>
    <comment ref="A32" authorId="0" shapeId="0">
      <text>
        <t>Stały identyfikator rekordu łączący rejestr z ewaluacją. Nie zmieniaj, nie duplikuj i nie usuwaj.</t>
      </text>
    </comment>
    <comment ref="L32" authorId="0" shapeId="0">
      <text>
        <t>Wpisz pełną datę. Jeśli znasz tylko miesiąc, przyjmij datę orientacyjną i opisz to w uwagach.</t>
      </text>
    </comment>
    <comment ref="O32" authorId="0" shapeId="0">
      <text>
        <t>Całkowity budżet jednej pozycji, a nie cena za osobę. Wszystkie kwoty wpisuj konsekwentnie netto albo brutto.</t>
      </text>
    </comment>
    <comment ref="P32" authorId="0" shapeId="0">
      <text>
        <t>Łączny koszt rzeczywisty; pozostaw puste, dopóki nie jest znany. Wpisz 0 tylko dla potwierdzonego braku kosztu.</t>
      </text>
    </comment>
    <comment ref="S32" authorId="0" shapeId="0">
      <text>
        <t>Określ mierzalny efekt i termin, np. wynik testu, samodzielne wykonanie zadania lub zmianę wskaźnika.</t>
      </text>
    </comment>
    <comment ref="A96" authorId="0" shapeId="0">
      <text>
        <t>Wybierz ID z rejestru. Jeden wpis ewaluacyjny na ID; duplikaty są wyróżniane.</t>
      </text>
    </comment>
    <comment ref="E96" authorId="0" shapeId="0">
      <text>
        <t>Subiektywna ocena ogólna: 1 bardzo niska, 2 niska, 3 umiarkowana, 4 wysoka, 5 bardzo wysoka.</t>
      </text>
    </comment>
  </commentList>
</comments>
</file>

<file path=xl/tables/table1.xml><?xml version="1.0" encoding="utf-8"?>
<table xmlns="http://schemas.openxmlformats.org/spreadsheetml/2006/main" id="1" name="RejestrSzkolen" displayName="RejestrSzkolen" ref="A32:T92" headerRowCount="1">
  <autoFilter ref="A32:T92"/>
  <tableColumns count="20">
    <tableColumn id="1" name="ID szkolenia"/>
    <tableColumn id="2" name="Dział"/>
    <tableColumn id="3" name="Potrzeba / cel szkoleniowy"/>
    <tableColumn id="4" name="Temat szkolenia"/>
    <tableColumn id="5" name="Typ potrzeby"/>
    <tableColumn id="6" name="Priorytet"/>
    <tableColumn id="7" name="Osoba odpowiedzialna / kontakt"/>
    <tableColumn id="8" name="Uczestnicy / grupa docelowa"/>
    <tableColumn id="9" name="Liczba osób"/>
    <tableColumn id="10" name="Dostawca / link do oferty"/>
    <tableColumn id="11" name="Rodzaj i forma"/>
    <tableColumn id="12" name="Termin planowany"/>
    <tableColumn id="13" name="Termin faktyczny"/>
    <tableColumn id="14" name="Status realizacji"/>
    <tableColumn id="15" name="Budżet całkowity [PLN]"/>
    <tableColumn id="16" name="Koszt rzeczywisty [PLN]"/>
    <tableColumn id="17" name="Pozostało z budżetu [PLN]"/>
    <tableColumn id="18" name="Potrzebne zasoby"/>
    <tableColumn id="19" name="Miernik sukcesu / efekt docelowy"/>
    <tableColumn id="20" name="Uwagi / powód zmiany"/>
  </tableColumns>
  <tableStyleInfo name="TableStyleMedium2" showRowStripes="0" showColumnStripes="0"/>
</table>
</file>

<file path=xl/tables/table2.xml><?xml version="1.0" encoding="utf-8"?>
<table xmlns="http://schemas.openxmlformats.org/spreadsheetml/2006/main" id="2" name="EwaluacjaSzkolen" displayName="EwaluacjaSzkolen" ref="A96:L156" headerRowCount="1">
  <autoFilter ref="A96:L156"/>
  <tableColumns count="12">
    <tableColumn id="1" name="ID szkolenia"/>
    <tableColumn id="2" name="Dział (automat)"/>
    <tableColumn id="3" name="Temat (automat)"/>
    <tableColumn id="4" name="Zdobyte umiejętności"/>
    <tableColumn id="5" name="Ocena ogólna 1–5"/>
    <tableColumn id="6" name="Działanie wdrożeniowe"/>
    <tableColumn id="7" name="Osoba odpowiedzialna"/>
    <tableColumn id="8" name="Termin weryfikacji efektu"/>
    <tableColumn id="9" name="Status wdrożenia"/>
    <tableColumn id="10" name="Efekt / wynik pomiaru"/>
    <tableColumn id="11" name="Nowe potrzeby szkoleniowe"/>
    <tableColumn id="12" name="Uwagi / rekomendacje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AC157"/>
  <sheetViews>
    <sheetView showGridLines="0" topLeftCell="A1" zoomScale="70" workbookViewId="0">
      <pane xSplit="2" ySplit="32" topLeftCell="C3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1" customWidth="1" min="2" max="2"/>
    <col width="36" customWidth="1" min="3" max="3"/>
    <col width="38" customWidth="1" min="4" max="4"/>
    <col width="19" customWidth="1" min="5" max="5"/>
    <col width="17" customWidth="1" min="6" max="6"/>
    <col width="26" customWidth="1" min="7" max="7"/>
    <col width="32" customWidth="1" min="8" max="8"/>
    <col width="13" customWidth="1" min="9" max="9"/>
    <col width="40" customWidth="1" min="10" max="10"/>
    <col width="28" customWidth="1" min="11" max="11"/>
    <col width="18" customWidth="1" min="12" max="12"/>
    <col width="18" customWidth="1" min="13" max="13"/>
    <col width="22" customWidth="1" min="14" max="14"/>
    <col width="20" customWidth="1" min="15" max="15"/>
    <col width="20" customWidth="1" min="16" max="16"/>
    <col width="20" customWidth="1" min="17" max="17"/>
    <col width="35" customWidth="1" min="18" max="18"/>
    <col width="38" customWidth="1" min="19" max="19"/>
    <col width="36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</cols>
  <sheetData>
    <row r="1" ht="48" customHeight="1">
      <c r="A1" s="1" t="inlineStr">
        <is>
          <t>PLAN SZKOLENIOWY ORGANIZACJI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X1" t="inlineStr">
        <is>
          <t>Planowane</t>
        </is>
      </c>
      <c r="Y1" t="inlineStr">
        <is>
          <t>Wysoki</t>
        </is>
      </c>
      <c r="Z1" t="inlineStr">
        <is>
          <t>Do analizy</t>
        </is>
      </c>
      <c r="AA1" t="inlineStr">
        <is>
          <t>Otwarte — stacjonarne</t>
        </is>
      </c>
      <c r="AB1" t="inlineStr">
        <is>
          <t>Roboczy</t>
        </is>
      </c>
      <c r="AC1" t="inlineStr">
        <is>
          <t>Nie rozpoczęto</t>
        </is>
      </c>
    </row>
    <row r="2" ht="32" customHeight="1">
      <c r="A2" s="3" t="inlineStr">
        <is>
          <t>SZABLON KLIENTA  |  potrzeby → budżet → realizacja → ocena efektów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X2" t="inlineStr">
        <is>
          <t>Ad hoc</t>
        </is>
      </c>
      <c r="Y2" t="inlineStr">
        <is>
          <t>Średni</t>
        </is>
      </c>
      <c r="Z2" t="inlineStr">
        <is>
          <t>Do zatwierdzenia</t>
        </is>
      </c>
      <c r="AA2" t="inlineStr">
        <is>
          <t>Otwarte — online</t>
        </is>
      </c>
      <c r="AB2" t="inlineStr">
        <is>
          <t>Do zatwierdzenia</t>
        </is>
      </c>
      <c r="AC2" t="inlineStr">
        <is>
          <t>W trakcie</t>
        </is>
      </c>
    </row>
    <row r="3" ht="32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Y3" t="inlineStr">
        <is>
          <t>Niski</t>
        </is>
      </c>
      <c r="Z3" t="inlineStr">
        <is>
          <t>Zaplanowane</t>
        </is>
      </c>
      <c r="AA3" t="inlineStr">
        <is>
          <t>Zamknięte — stacjonarne</t>
        </is>
      </c>
      <c r="AB3" t="inlineStr">
        <is>
          <t>Zatwierdzony</t>
        </is>
      </c>
      <c r="AC3" t="inlineStr">
        <is>
          <t>Wdrożono</t>
        </is>
      </c>
    </row>
    <row r="4" ht="32" customHeight="1">
      <c r="A4" s="6" t="inlineStr">
        <is>
          <t>Organizacja / firma:</t>
        </is>
      </c>
      <c r="B4" s="7" t="n"/>
      <c r="C4" s="8" t="inlineStr"/>
      <c r="D4" s="9" t="n"/>
      <c r="E4" s="9" t="n"/>
      <c r="F4" s="9" t="n"/>
      <c r="G4" s="9" t="n"/>
      <c r="H4" s="9" t="n"/>
      <c r="I4" s="5" t="n"/>
      <c r="J4" s="6" t="inlineStr">
        <is>
          <t>Rok planu:</t>
        </is>
      </c>
      <c r="K4" s="7" t="n"/>
      <c r="L4" s="7" t="n"/>
      <c r="M4" s="8" t="inlineStr"/>
      <c r="N4" s="9" t="n"/>
      <c r="O4" s="9" t="n"/>
      <c r="P4" s="9" t="n"/>
      <c r="Q4" s="5" t="n"/>
      <c r="R4" s="10" t="inlineStr">
        <is>
          <t>BIAŁE / JASNOPOMARAŃCZOWE: uzupełnia klient</t>
        </is>
      </c>
      <c r="S4" s="9" t="n"/>
      <c r="T4" s="9" t="n"/>
      <c r="Z4" t="inlineStr">
        <is>
          <t>W realizacji</t>
        </is>
      </c>
      <c r="AA4" t="inlineStr">
        <is>
          <t>Zamknięte — online</t>
        </is>
      </c>
      <c r="AB4" t="inlineStr">
        <is>
          <t>Archiwalny</t>
        </is>
      </c>
      <c r="AC4" t="inlineStr">
        <is>
          <t>Do poprawy</t>
        </is>
      </c>
    </row>
    <row r="5" ht="32" customHeight="1">
      <c r="A5" s="6" t="inlineStr">
        <is>
          <t>Właściciel planu / kontakt:</t>
        </is>
      </c>
      <c r="B5" s="7" t="n"/>
      <c r="C5" s="8" t="inlineStr"/>
      <c r="D5" s="9" t="n"/>
      <c r="E5" s="9" t="n"/>
      <c r="F5" s="9" t="n"/>
      <c r="G5" s="9" t="n"/>
      <c r="H5" s="9" t="n"/>
      <c r="I5" s="5" t="n"/>
      <c r="J5" s="6" t="inlineStr">
        <is>
          <t>Osoba zatwierdzająca:</t>
        </is>
      </c>
      <c r="K5" s="7" t="n"/>
      <c r="L5" s="7" t="n"/>
      <c r="M5" s="8" t="inlineStr"/>
      <c r="N5" s="9" t="n"/>
      <c r="O5" s="9" t="n"/>
      <c r="P5" s="9" t="n"/>
      <c r="Q5" s="5" t="n"/>
      <c r="R5" s="11" t="inlineStr">
        <is>
          <t>JASNOFIOLETOWE: obliczenia automatyczne</t>
        </is>
      </c>
      <c r="S5" s="12" t="n"/>
      <c r="T5" s="12" t="n"/>
      <c r="Z5" t="inlineStr">
        <is>
          <t>Zrealizowane</t>
        </is>
      </c>
      <c r="AA5" t="inlineStr">
        <is>
          <t>Hybrydowe</t>
        </is>
      </c>
      <c r="AC5" t="inlineStr">
        <is>
          <t>Nie dotyczy</t>
        </is>
      </c>
    </row>
    <row r="6" ht="32" customHeight="1">
      <c r="A6" s="6" t="inlineStr">
        <is>
          <t>Data aktualizacji:</t>
        </is>
      </c>
      <c r="B6" s="7" t="n"/>
      <c r="C6" s="13" t="inlineStr"/>
      <c r="D6" s="9" t="n"/>
      <c r="E6" s="9" t="n"/>
      <c r="F6" s="9" t="n"/>
      <c r="G6" s="9" t="n"/>
      <c r="H6" s="9" t="n"/>
      <c r="I6" s="5" t="n"/>
      <c r="J6" s="6" t="inlineStr">
        <is>
          <t>Status dokumentu:</t>
        </is>
      </c>
      <c r="K6" s="7" t="n"/>
      <c r="L6" s="7" t="n"/>
      <c r="M6" s="8" t="inlineStr"/>
      <c r="N6" s="9" t="n"/>
      <c r="O6" s="9" t="n"/>
      <c r="P6" s="9" t="n"/>
      <c r="Q6" s="5" t="n"/>
      <c r="R6" s="14" t="inlineStr">
        <is>
          <t>Waluta: PLN • koszty łączne szkolenia</t>
        </is>
      </c>
      <c r="S6" s="7" t="n"/>
      <c r="T6" s="7" t="n"/>
      <c r="Z6" t="inlineStr">
        <is>
          <t>Przełożone</t>
        </is>
      </c>
      <c r="AA6" t="inlineStr">
        <is>
          <t>E-learning</t>
        </is>
      </c>
    </row>
    <row r="7" ht="32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Z7" t="inlineStr">
        <is>
          <t>Anulowane</t>
        </is>
      </c>
      <c r="AA7" t="inlineStr">
        <is>
          <t>Warsztat wewnętrzny</t>
        </is>
      </c>
    </row>
    <row r="8" ht="32" customHeight="1">
      <c r="A8" s="15" t="inlineStr">
        <is>
          <t>LIMIT BUDŻETU</t>
        </is>
      </c>
      <c r="B8" s="2" t="n"/>
      <c r="C8" s="2" t="n"/>
      <c r="D8" s="2" t="n"/>
      <c r="E8" s="15" t="inlineStr">
        <is>
          <t>BUDŻET SZKOLEŃ</t>
        </is>
      </c>
      <c r="F8" s="2" t="n"/>
      <c r="G8" s="2" t="n"/>
      <c r="H8" s="2" t="n"/>
      <c r="I8" s="15" t="inlineStr">
        <is>
          <t>KOSZT RZECZYWISTY</t>
        </is>
      </c>
      <c r="J8" s="2" t="n"/>
      <c r="K8" s="2" t="n"/>
      <c r="L8" s="2" t="n"/>
      <c r="M8" s="15" t="inlineStr">
        <is>
          <t>ŚRODKI PO WYDATKACH</t>
        </is>
      </c>
      <c r="N8" s="2" t="n"/>
      <c r="O8" s="2" t="n"/>
      <c r="P8" s="2" t="n"/>
      <c r="Q8" s="15" t="inlineStr">
        <is>
          <t>REALIZACJA PLANU</t>
        </is>
      </c>
      <c r="R8" s="2" t="n"/>
      <c r="S8" s="2" t="n"/>
      <c r="T8" s="2" t="n"/>
      <c r="AA8" t="inlineStr">
        <is>
          <t>Coaching / mentoring</t>
        </is>
      </c>
    </row>
    <row r="9" ht="42" customHeight="1">
      <c r="A9" s="16">
        <f>SUM(D14:E23)</f>
        <v/>
      </c>
      <c r="B9" s="12" t="n"/>
      <c r="C9" s="12" t="n"/>
      <c r="D9" s="12" t="n"/>
      <c r="E9" s="16">
        <f>SUM(O33:O92)</f>
        <v/>
      </c>
      <c r="F9" s="12" t="n"/>
      <c r="G9" s="12" t="n"/>
      <c r="H9" s="12" t="n"/>
      <c r="I9" s="16">
        <f>SUM(P33:P92)</f>
        <v/>
      </c>
      <c r="J9" s="12" t="n"/>
      <c r="K9" s="12" t="n"/>
      <c r="L9" s="12" t="n"/>
      <c r="M9" s="16">
        <f>SUM(D14:E23)-SUM(P33:P92)</f>
        <v/>
      </c>
      <c r="N9" s="12" t="n"/>
      <c r="O9" s="12" t="n"/>
      <c r="P9" s="12" t="n"/>
      <c r="Q9" s="17">
        <f>IFERROR(COUNTIFS(D33:D92,"&lt;&gt;",N33:N92,"Zrealizowane")/COUNTIF(D33:D92,"&lt;&gt;"),0)</f>
        <v/>
      </c>
      <c r="R9" s="12" t="n"/>
      <c r="S9" s="12" t="n"/>
      <c r="T9" s="12" t="n"/>
    </row>
    <row r="10" ht="32" customHeight="1">
      <c r="A10" s="14" t="inlineStr">
        <is>
          <t>Budżet szkoleń = suma kwot z rejestru, także pozycji anulowanych; przy anulowaniu wyzeruj budżet, jeśli środki mają zostać zwolnione. Realizacja = szkolenia zrealizowane / wszystkie nazwane pozycje.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</row>
    <row r="11" ht="32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</row>
    <row r="12" ht="30" customHeight="1">
      <c r="A12" s="18" t="inlineStr">
        <is>
          <t>01  /  BUDŻET DZIAŁÓW — wpisz limity i ewentualnie dodaj własne działy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</row>
    <row r="13" ht="48" customHeight="1">
      <c r="A13" s="15" t="inlineStr">
        <is>
          <t>Dział</t>
        </is>
      </c>
      <c r="B13" s="15" t="inlineStr">
        <is>
          <t>Właściciel budżetu</t>
        </is>
      </c>
      <c r="C13" s="15" t="inlineStr">
        <is>
          <t>Uwagi do limitu</t>
        </is>
      </c>
      <c r="D13" s="15" t="inlineStr">
        <is>
          <t>Limit: planowane</t>
        </is>
      </c>
      <c r="E13" s="15" t="inlineStr">
        <is>
          <t>Rezerwa: ad hoc</t>
        </is>
      </c>
      <c r="F13" s="15" t="inlineStr">
        <is>
          <t>Budżet: planowane</t>
        </is>
      </c>
      <c r="G13" s="15" t="inlineStr">
        <is>
          <t>Budżet: ad hoc</t>
        </is>
      </c>
      <c r="H13" s="15" t="inlineStr">
        <is>
          <t>Koszt rzeczywisty</t>
        </is>
      </c>
      <c r="I13" s="15" t="inlineStr">
        <is>
          <t>Wolne do zaplanowania</t>
        </is>
      </c>
      <c r="J13" s="15" t="inlineStr">
        <is>
          <t>Pozostało po wydatkach</t>
        </is>
      </c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</row>
    <row r="14" ht="32" customHeight="1">
      <c r="A14" s="5" t="inlineStr">
        <is>
          <t>Marketing</t>
        </is>
      </c>
      <c r="B14" s="5" t="n"/>
      <c r="C14" s="5" t="n"/>
      <c r="D14" s="19" t="n"/>
      <c r="E14" s="19" t="n"/>
      <c r="F14" s="20">
        <f>IF(A14="","",SUMIFS($O$33:$O$92,$B$33:$B$92,A14,$E$33:$E$92,"Planowane"))</f>
        <v/>
      </c>
      <c r="G14" s="20">
        <f>IF(A14="","",SUMIFS($O$33:$O$92,$B$33:$B$92,A14,$E$33:$E$92,"Ad hoc"))</f>
        <v/>
      </c>
      <c r="H14" s="20">
        <f>IF(A14="","",SUMIF($B$33:$B$92,A14,$P$33:$P$92))</f>
        <v/>
      </c>
      <c r="I14" s="20">
        <f>IF(A14="","",SUM(D14:E14)-SUM(F14:G14))</f>
        <v/>
      </c>
      <c r="J14" s="20">
        <f>IF(A14="","",SUM(D14:E14)-H14)</f>
        <v/>
      </c>
      <c r="K14" s="21" t="inlineStr">
        <is>
          <t>ZASADY BUDŻETOWANIA</t>
        </is>
      </c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</row>
    <row r="15" ht="32" customHeight="1">
      <c r="A15" s="5" t="inlineStr">
        <is>
          <t>Sprzedaż</t>
        </is>
      </c>
      <c r="B15" s="5" t="n"/>
      <c r="C15" s="5" t="n"/>
      <c r="D15" s="19" t="n"/>
      <c r="E15" s="19" t="n"/>
      <c r="F15" s="20">
        <f>IF(A15="","",SUMIFS($O$33:$O$92,$B$33:$B$92,A15,$E$33:$E$92,"Planowane"))</f>
        <v/>
      </c>
      <c r="G15" s="20">
        <f>IF(A15="","",SUMIFS($O$33:$O$92,$B$33:$B$92,A15,$E$33:$E$92,"Ad hoc"))</f>
        <v/>
      </c>
      <c r="H15" s="20">
        <f>IF(A15="","",SUMIF($B$33:$B$92,A15,$P$33:$P$92))</f>
        <v/>
      </c>
      <c r="I15" s="20">
        <f>IF(A15="","",SUM(D15:E15)-SUM(F15:G15))</f>
        <v/>
      </c>
      <c r="J15" s="20">
        <f>IF(A15="","",SUM(D15:E15)-H15)</f>
        <v/>
      </c>
      <c r="K15" s="22" t="inlineStr">
        <is>
          <t>Wpisz nazwę działu tylko raz; pięć pustych wierszy służy do dodania własnych działów.</t>
        </is>
      </c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</row>
    <row r="16" ht="32" customHeight="1">
      <c r="A16" s="5" t="inlineStr">
        <is>
          <t>Produkcja</t>
        </is>
      </c>
      <c r="B16" s="5" t="n"/>
      <c r="C16" s="5" t="n"/>
      <c r="D16" s="19" t="n"/>
      <c r="E16" s="19" t="n"/>
      <c r="F16" s="20">
        <f>IF(A16="","",SUMIFS($O$33:$O$92,$B$33:$B$92,A16,$E$33:$E$92,"Planowane"))</f>
        <v/>
      </c>
      <c r="G16" s="20">
        <f>IF(A16="","",SUMIFS($O$33:$O$92,$B$33:$B$92,A16,$E$33:$E$92,"Ad hoc"))</f>
        <v/>
      </c>
      <c r="H16" s="20">
        <f>IF(A16="","",SUMIF($B$33:$B$92,A16,$P$33:$P$92))</f>
        <v/>
      </c>
      <c r="I16" s="20">
        <f>IF(A16="","",SUM(D16:E16)-SUM(F16:G16))</f>
        <v/>
      </c>
      <c r="J16" s="20">
        <f>IF(A16="","",SUM(D16:E16)-H16)</f>
        <v/>
      </c>
      <c r="K16" s="22" t="inlineStr">
        <is>
          <t>Limit planowany i rezerwa ad hoc to dwa składniki łącznego limitu działu.</t>
        </is>
      </c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</row>
    <row r="17" ht="32" customHeight="1">
      <c r="A17" s="5" t="inlineStr">
        <is>
          <t>Administracja</t>
        </is>
      </c>
      <c r="B17" s="5" t="n"/>
      <c r="C17" s="5" t="n"/>
      <c r="D17" s="19" t="n"/>
      <c r="E17" s="19" t="n"/>
      <c r="F17" s="20">
        <f>IF(A17="","",SUMIFS($O$33:$O$92,$B$33:$B$92,A17,$E$33:$E$92,"Planowane"))</f>
        <v/>
      </c>
      <c r="G17" s="20">
        <f>IF(A17="","",SUMIFS($O$33:$O$92,$B$33:$B$92,A17,$E$33:$E$92,"Ad hoc"))</f>
        <v/>
      </c>
      <c r="H17" s="20">
        <f>IF(A17="","",SUMIF($B$33:$B$92,A17,$P$33:$P$92))</f>
        <v/>
      </c>
      <c r="I17" s="20">
        <f>IF(A17="","",SUM(D17:E17)-SUM(F17:G17))</f>
        <v/>
      </c>
      <c r="J17" s="20">
        <f>IF(A17="","",SUM(D17:E17)-H17)</f>
        <v/>
      </c>
      <c r="K17" s="22" t="inlineStr">
        <is>
          <t>Kwoty w rejestrze to koszty całego szkolenia — nie cena jednostkowa.</t>
        </is>
      </c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</row>
    <row r="18" ht="32" customHeight="1">
      <c r="A18" s="5" t="inlineStr">
        <is>
          <t>Zarząd</t>
        </is>
      </c>
      <c r="B18" s="5" t="n"/>
      <c r="C18" s="5" t="n"/>
      <c r="D18" s="19" t="n"/>
      <c r="E18" s="19" t="n"/>
      <c r="F18" s="20">
        <f>IF(A18="","",SUMIFS($O$33:$O$92,$B$33:$B$92,A18,$E$33:$E$92,"Planowane"))</f>
        <v/>
      </c>
      <c r="G18" s="20">
        <f>IF(A18="","",SUMIFS($O$33:$O$92,$B$33:$B$92,A18,$E$33:$E$92,"Ad hoc"))</f>
        <v/>
      </c>
      <c r="H18" s="20">
        <f>IF(A18="","",SUMIF($B$33:$B$92,A18,$P$33:$P$92))</f>
        <v/>
      </c>
      <c r="I18" s="20">
        <f>IF(A18="","",SUM(D18:E18)-SUM(F18:G18))</f>
        <v/>
      </c>
      <c r="J18" s="20">
        <f>IF(A18="","",SUM(D18:E18)-H18)</f>
        <v/>
      </c>
      <c r="K18" s="22" t="inlineStr">
        <is>
          <t>Stosuj jedną podstawę kwot w całym pliku: netto albo brutto. Opisz wybór w uwagach do limitu.</t>
        </is>
      </c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</row>
    <row r="19" ht="32" customHeight="1">
      <c r="A19" s="5" t="n"/>
      <c r="B19" s="5" t="n"/>
      <c r="C19" s="5" t="n"/>
      <c r="D19" s="19" t="n"/>
      <c r="E19" s="19" t="n"/>
      <c r="F19" s="20">
        <f>IF(A19="","",SUMIFS($O$33:$O$92,$B$33:$B$92,A19,$E$33:$E$92,"Planowane"))</f>
        <v/>
      </c>
      <c r="G19" s="20">
        <f>IF(A19="","",SUMIFS($O$33:$O$92,$B$33:$B$92,A19,$E$33:$E$92,"Ad hoc"))</f>
        <v/>
      </c>
      <c r="H19" s="20">
        <f>IF(A19="","",SUMIF($B$33:$B$92,A19,$P$33:$P$92))</f>
        <v/>
      </c>
      <c r="I19" s="20">
        <f>IF(A19="","",SUM(D19:E19)-SUM(F19:G19))</f>
        <v/>
      </c>
      <c r="J19" s="20">
        <f>IF(A19="","",SUM(D19:E19)-H19)</f>
        <v/>
      </c>
      <c r="K19" s="22" t="inlineStr">
        <is>
          <t>Puste kwoty nie oznaczają potwierdzonego kosztu zerowego. Uzupełnij je przed zatwierdzeniem.</t>
        </is>
      </c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</row>
    <row r="20" ht="32" customHeight="1">
      <c r="A20" s="5" t="n"/>
      <c r="B20" s="5" t="n"/>
      <c r="C20" s="5" t="n"/>
      <c r="D20" s="19" t="n"/>
      <c r="E20" s="19" t="n"/>
      <c r="F20" s="20">
        <f>IF(A20="","",SUMIFS($O$33:$O$92,$B$33:$B$92,A20,$E$33:$E$92,"Planowane"))</f>
        <v/>
      </c>
      <c r="G20" s="20">
        <f>IF(A20="","",SUMIFS($O$33:$O$92,$B$33:$B$92,A20,$E$33:$E$92,"Ad hoc"))</f>
        <v/>
      </c>
      <c r="H20" s="20">
        <f>IF(A20="","",SUMIF($B$33:$B$92,A20,$P$33:$P$92))</f>
        <v/>
      </c>
      <c r="I20" s="20">
        <f>IF(A20="","",SUM(D20:E20)-SUM(F20:G20))</f>
        <v/>
      </c>
      <c r="J20" s="20">
        <f>IF(A20="","",SUM(D20:E20)-H20)</f>
        <v/>
      </c>
      <c r="K20" s="22" t="inlineStr">
        <is>
          <t>Koszt rzeczywisty wpisuj również dla szkoleń anulowanych, jeśli poniesiono opłaty.</t>
        </is>
      </c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</row>
    <row r="21" ht="32" customHeight="1">
      <c r="A21" s="5" t="n"/>
      <c r="B21" s="5" t="n"/>
      <c r="C21" s="5" t="n"/>
      <c r="D21" s="19" t="n"/>
      <c r="E21" s="19" t="n"/>
      <c r="F21" s="20">
        <f>IF(A21="","",SUMIFS($O$33:$O$92,$B$33:$B$92,A21,$E$33:$E$92,"Planowane"))</f>
        <v/>
      </c>
      <c r="G21" s="20">
        <f>IF(A21="","",SUMIFS($O$33:$O$92,$B$33:$B$92,A21,$E$33:$E$92,"Ad hoc"))</f>
        <v/>
      </c>
      <c r="H21" s="20">
        <f>IF(A21="","",SUMIF($B$33:$B$92,A21,$P$33:$P$92))</f>
        <v/>
      </c>
      <c r="I21" s="20">
        <f>IF(A21="","",SUM(D21:E21)-SUM(F21:G21))</f>
        <v/>
      </c>
      <c r="J21" s="20">
        <f>IF(A21="","",SUM(D21:E21)-H21)</f>
        <v/>
      </c>
      <c r="K21" s="22" t="inlineStr">
        <is>
          <t>Ujemna kwota w podsumowaniach oznacza przekroczenie limitu lub planu.</t>
        </is>
      </c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</row>
    <row r="22" ht="32" customHeight="1">
      <c r="A22" s="5" t="n"/>
      <c r="B22" s="5" t="n"/>
      <c r="C22" s="5" t="n"/>
      <c r="D22" s="19" t="n"/>
      <c r="E22" s="19" t="n"/>
      <c r="F22" s="20">
        <f>IF(A22="","",SUMIFS($O$33:$O$92,$B$33:$B$92,A22,$E$33:$E$92,"Planowane"))</f>
        <v/>
      </c>
      <c r="G22" s="20">
        <f>IF(A22="","",SUMIFS($O$33:$O$92,$B$33:$B$92,A22,$E$33:$E$92,"Ad hoc"))</f>
        <v/>
      </c>
      <c r="H22" s="20">
        <f>IF(A22="","",SUMIF($B$33:$B$92,A22,$P$33:$P$92))</f>
        <v/>
      </c>
      <c r="I22" s="20">
        <f>IF(A22="","",SUM(D22:E22)-SUM(F22:G22))</f>
        <v/>
      </c>
      <c r="J22" s="20">
        <f>IF(A22="","",SUM(D22:E22)-H22)</f>
        <v/>
      </c>
      <c r="K22" s="22" t="inlineStr">
        <is>
          <t>Część rejestru ma 60 pozycji, a ewaluacja 60 wpisów. Nie usuwaj identyfikatorów SZ-001…SZ-060.</t>
        </is>
      </c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</row>
    <row r="23" ht="32" customHeight="1">
      <c r="A23" s="5" t="n"/>
      <c r="B23" s="5" t="n"/>
      <c r="C23" s="5" t="n"/>
      <c r="D23" s="19" t="n"/>
      <c r="E23" s="19" t="n"/>
      <c r="F23" s="20">
        <f>IF(A23="","",SUMIFS($O$33:$O$92,$B$33:$B$92,A23,$E$33:$E$92,"Planowane"))</f>
        <v/>
      </c>
      <c r="G23" s="20">
        <f>IF(A23="","",SUMIFS($O$33:$O$92,$B$33:$B$92,A23,$E$33:$E$92,"Ad hoc"))</f>
        <v/>
      </c>
      <c r="H23" s="20">
        <f>IF(A23="","",SUMIF($B$33:$B$92,A23,$P$33:$P$92))</f>
        <v/>
      </c>
      <c r="I23" s="20">
        <f>IF(A23="","",SUM(D23:E23)-SUM(F23:G23))</f>
        <v/>
      </c>
      <c r="J23" s="20">
        <f>IF(A23="","",SUM(D23:E23)-H23)</f>
        <v/>
      </c>
      <c r="K23" s="22" t="inlineStr">
        <is>
          <t>Pola nie są blokowane. Jasnofioletowych komórek z formułami nie należy nadpisywać.</t>
        </is>
      </c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</row>
    <row r="24" ht="32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</row>
    <row r="25" ht="30" customHeight="1">
      <c r="A25" s="18" t="inlineStr">
        <is>
          <t>02  /  JAK UZUPEŁNIĆ SZABLON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</row>
    <row r="26" ht="32" customHeight="1">
      <c r="A26" s="5" t="inlineStr">
        <is>
          <t>1. Uzupełnij metrykę i limity działów.  2. Dla każdej potrzeby dodaj osobne szkolenie w rejestrze.  3. Wybierz typ, priorytet i status z list; wpisz odpowiedzialnego oraz termin.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</row>
    <row r="27" ht="32" customHeight="1">
      <c r="A27" s="5" t="inlineStr">
        <is>
          <t>4. Uzupełnij uczestników, liczbę osób, formę, dostawcę, zasoby i kwotę całkowitą.  5. Po realizacji wpisz faktyczną datę, koszt oraz status „Zrealizowane”.  6. W ewaluacji wybierz ID i opisz efekty.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</row>
    <row r="28" ht="32" customHeight="1">
      <c r="A28" s="8" t="inlineStr">
        <is>
          <t>Przed zatwierdzeniem: sprawdź wszystkie pozycje, spójność kwot netto/brutto, kompletność danych i przekroczenia. Pomarańczowy termin = zaległe niezrealizowane szkolenie; pomarańczowa kwota = przekroczenie.</t>
        </is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</row>
    <row r="29" ht="32" customHeight="1">
      <c r="A29" s="14" t="inlineStr">
        <is>
          <t>Nawigacja: filtruj rejestr strzałkami w nagłówkach. Zamrożone kolumny A–B zachowują ID i dział podczas przewijania. Ocena 1–5: 1 = bardzo niska, 5 = bardzo wysoka. Dane uczestników wpisuj tylko w niezbędnym zakresie.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</row>
    <row r="30" ht="32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</row>
    <row r="31" ht="30" customHeight="1">
      <c r="A31" s="18" t="inlineStr">
        <is>
          <t>03  /  REJESTR POTRZEB, PLAN I REALIZACJA SZKOLEŃ — 60 pozycji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</row>
    <row r="32" ht="48" customHeight="1">
      <c r="A32" s="15" t="inlineStr">
        <is>
          <t>ID szkolenia</t>
        </is>
      </c>
      <c r="B32" s="15" t="inlineStr">
        <is>
          <t>Dział</t>
        </is>
      </c>
      <c r="C32" s="15" t="inlineStr">
        <is>
          <t>Potrzeba / cel szkoleniowy</t>
        </is>
      </c>
      <c r="D32" s="15" t="inlineStr">
        <is>
          <t>Temat szkolenia</t>
        </is>
      </c>
      <c r="E32" s="15" t="inlineStr">
        <is>
          <t>Typ potrzeby</t>
        </is>
      </c>
      <c r="F32" s="15" t="inlineStr">
        <is>
          <t>Priorytet</t>
        </is>
      </c>
      <c r="G32" s="15" t="inlineStr">
        <is>
          <t>Osoba odpowiedzialna / kontakt</t>
        </is>
      </c>
      <c r="H32" s="15" t="inlineStr">
        <is>
          <t>Uczestnicy / grupa docelowa</t>
        </is>
      </c>
      <c r="I32" s="15" t="inlineStr">
        <is>
          <t>Liczba osób</t>
        </is>
      </c>
      <c r="J32" s="15" t="inlineStr">
        <is>
          <t>Dostawca / link do oferty</t>
        </is>
      </c>
      <c r="K32" s="15" t="inlineStr">
        <is>
          <t>Rodzaj i forma</t>
        </is>
      </c>
      <c r="L32" s="15" t="inlineStr">
        <is>
          <t>Termin planowany</t>
        </is>
      </c>
      <c r="M32" s="15" t="inlineStr">
        <is>
          <t>Termin faktyczny</t>
        </is>
      </c>
      <c r="N32" s="15" t="inlineStr">
        <is>
          <t>Status realizacji</t>
        </is>
      </c>
      <c r="O32" s="15" t="inlineStr">
        <is>
          <t>Budżet całkowity [PLN]</t>
        </is>
      </c>
      <c r="P32" s="15" t="inlineStr">
        <is>
          <t>Koszt rzeczywisty [PLN]</t>
        </is>
      </c>
      <c r="Q32" s="15" t="inlineStr">
        <is>
          <t>Pozostało z budżetu [PLN]</t>
        </is>
      </c>
      <c r="R32" s="15" t="inlineStr">
        <is>
          <t>Potrzebne zasoby</t>
        </is>
      </c>
      <c r="S32" s="15" t="inlineStr">
        <is>
          <t>Miernik sukcesu / efekt docelowy</t>
        </is>
      </c>
      <c r="T32" s="15" t="inlineStr">
        <is>
          <t>Uwagi / powód zmiany</t>
        </is>
      </c>
    </row>
    <row r="33" ht="47" customHeight="1">
      <c r="A33" s="21" t="inlineStr">
        <is>
          <t>SZ-001</t>
        </is>
      </c>
      <c r="B33" s="5" t="n"/>
      <c r="C33" s="5" t="n"/>
      <c r="D33" s="5" t="n"/>
      <c r="E33" s="5" t="n"/>
      <c r="F33" s="5" t="n"/>
      <c r="G33" s="5" t="n"/>
      <c r="H33" s="5" t="n"/>
      <c r="I33" s="23" t="n"/>
      <c r="J33" s="5" t="n"/>
      <c r="K33" s="5" t="n"/>
      <c r="L33" s="24" t="n"/>
      <c r="M33" s="24" t="n"/>
      <c r="N33" s="5" t="n"/>
      <c r="O33" s="25" t="n"/>
      <c r="P33" s="25" t="n"/>
      <c r="Q33" s="20">
        <f>IF(OR(D33="",O33="",P33=""),"",O33-P33)</f>
        <v/>
      </c>
      <c r="R33" s="5" t="n"/>
      <c r="S33" s="5" t="n"/>
      <c r="T33" s="5" t="n"/>
    </row>
    <row r="34" ht="47" customHeight="1">
      <c r="A34" s="21" t="inlineStr">
        <is>
          <t>SZ-002</t>
        </is>
      </c>
      <c r="B34" s="5" t="n"/>
      <c r="C34" s="5" t="n"/>
      <c r="D34" s="5" t="n"/>
      <c r="E34" s="5" t="n"/>
      <c r="F34" s="5" t="n"/>
      <c r="G34" s="5" t="n"/>
      <c r="H34" s="5" t="n"/>
      <c r="I34" s="23" t="n"/>
      <c r="J34" s="5" t="n"/>
      <c r="K34" s="5" t="n"/>
      <c r="L34" s="24" t="n"/>
      <c r="M34" s="24" t="n"/>
      <c r="N34" s="5" t="n"/>
      <c r="O34" s="25" t="n"/>
      <c r="P34" s="25" t="n"/>
      <c r="Q34" s="20">
        <f>IF(OR(D34="",O34="",P34=""),"",O34-P34)</f>
        <v/>
      </c>
      <c r="R34" s="5" t="n"/>
      <c r="S34" s="5" t="n"/>
      <c r="T34" s="5" t="n"/>
    </row>
    <row r="35" ht="47" customHeight="1">
      <c r="A35" s="21" t="inlineStr">
        <is>
          <t>SZ-003</t>
        </is>
      </c>
      <c r="B35" s="5" t="n"/>
      <c r="C35" s="5" t="n"/>
      <c r="D35" s="5" t="n"/>
      <c r="E35" s="5" t="n"/>
      <c r="F35" s="5" t="n"/>
      <c r="G35" s="5" t="n"/>
      <c r="H35" s="5" t="n"/>
      <c r="I35" s="23" t="n"/>
      <c r="J35" s="5" t="n"/>
      <c r="K35" s="5" t="n"/>
      <c r="L35" s="24" t="n"/>
      <c r="M35" s="24" t="n"/>
      <c r="N35" s="5" t="n"/>
      <c r="O35" s="25" t="n"/>
      <c r="P35" s="25" t="n"/>
      <c r="Q35" s="20">
        <f>IF(OR(D35="",O35="",P35=""),"",O35-P35)</f>
        <v/>
      </c>
      <c r="R35" s="5" t="n"/>
      <c r="S35" s="5" t="n"/>
      <c r="T35" s="5" t="n"/>
    </row>
    <row r="36" ht="47" customHeight="1">
      <c r="A36" s="21" t="inlineStr">
        <is>
          <t>SZ-004</t>
        </is>
      </c>
      <c r="B36" s="5" t="n"/>
      <c r="C36" s="5" t="n"/>
      <c r="D36" s="5" t="n"/>
      <c r="E36" s="5" t="n"/>
      <c r="F36" s="5" t="n"/>
      <c r="G36" s="5" t="n"/>
      <c r="H36" s="5" t="n"/>
      <c r="I36" s="23" t="n"/>
      <c r="J36" s="5" t="n"/>
      <c r="K36" s="5" t="n"/>
      <c r="L36" s="24" t="n"/>
      <c r="M36" s="24" t="n"/>
      <c r="N36" s="5" t="n"/>
      <c r="O36" s="25" t="n"/>
      <c r="P36" s="25" t="n"/>
      <c r="Q36" s="20">
        <f>IF(OR(D36="",O36="",P36=""),"",O36-P36)</f>
        <v/>
      </c>
      <c r="R36" s="5" t="n"/>
      <c r="S36" s="5" t="n"/>
      <c r="T36" s="5" t="n"/>
    </row>
    <row r="37" ht="47" customHeight="1">
      <c r="A37" s="21" t="inlineStr">
        <is>
          <t>SZ-005</t>
        </is>
      </c>
      <c r="B37" s="5" t="n"/>
      <c r="C37" s="5" t="n"/>
      <c r="D37" s="5" t="n"/>
      <c r="E37" s="5" t="n"/>
      <c r="F37" s="5" t="n"/>
      <c r="G37" s="5" t="n"/>
      <c r="H37" s="5" t="n"/>
      <c r="I37" s="23" t="n"/>
      <c r="J37" s="5" t="n"/>
      <c r="K37" s="5" t="n"/>
      <c r="L37" s="24" t="n"/>
      <c r="M37" s="24" t="n"/>
      <c r="N37" s="5" t="n"/>
      <c r="O37" s="25" t="n"/>
      <c r="P37" s="25" t="n"/>
      <c r="Q37" s="20">
        <f>IF(OR(D37="",O37="",P37=""),"",O37-P37)</f>
        <v/>
      </c>
      <c r="R37" s="5" t="n"/>
      <c r="S37" s="5" t="n"/>
      <c r="T37" s="5" t="n"/>
    </row>
    <row r="38" ht="47" customHeight="1">
      <c r="A38" s="21" t="inlineStr">
        <is>
          <t>SZ-006</t>
        </is>
      </c>
      <c r="B38" s="5" t="n"/>
      <c r="C38" s="5" t="n"/>
      <c r="D38" s="5" t="n"/>
      <c r="E38" s="5" t="n"/>
      <c r="F38" s="5" t="n"/>
      <c r="G38" s="5" t="n"/>
      <c r="H38" s="5" t="n"/>
      <c r="I38" s="23" t="n"/>
      <c r="J38" s="5" t="n"/>
      <c r="K38" s="5" t="n"/>
      <c r="L38" s="24" t="n"/>
      <c r="M38" s="24" t="n"/>
      <c r="N38" s="5" t="n"/>
      <c r="O38" s="25" t="n"/>
      <c r="P38" s="25" t="n"/>
      <c r="Q38" s="20">
        <f>IF(OR(D38="",O38="",P38=""),"",O38-P38)</f>
        <v/>
      </c>
      <c r="R38" s="5" t="n"/>
      <c r="S38" s="5" t="n"/>
      <c r="T38" s="5" t="n"/>
    </row>
    <row r="39" ht="47" customHeight="1">
      <c r="A39" s="21" t="inlineStr">
        <is>
          <t>SZ-007</t>
        </is>
      </c>
      <c r="B39" s="5" t="n"/>
      <c r="C39" s="5" t="n"/>
      <c r="D39" s="5" t="n"/>
      <c r="E39" s="5" t="n"/>
      <c r="F39" s="5" t="n"/>
      <c r="G39" s="5" t="n"/>
      <c r="H39" s="5" t="n"/>
      <c r="I39" s="23" t="n"/>
      <c r="J39" s="5" t="n"/>
      <c r="K39" s="5" t="n"/>
      <c r="L39" s="24" t="n"/>
      <c r="M39" s="24" t="n"/>
      <c r="N39" s="5" t="n"/>
      <c r="O39" s="25" t="n"/>
      <c r="P39" s="25" t="n"/>
      <c r="Q39" s="20">
        <f>IF(OR(D39="",O39="",P39=""),"",O39-P39)</f>
        <v/>
      </c>
      <c r="R39" s="5" t="n"/>
      <c r="S39" s="5" t="n"/>
      <c r="T39" s="5" t="n"/>
    </row>
    <row r="40" ht="47" customHeight="1">
      <c r="A40" s="21" t="inlineStr">
        <is>
          <t>SZ-008</t>
        </is>
      </c>
      <c r="B40" s="5" t="n"/>
      <c r="C40" s="5" t="n"/>
      <c r="D40" s="5" t="n"/>
      <c r="E40" s="5" t="n"/>
      <c r="F40" s="5" t="n"/>
      <c r="G40" s="5" t="n"/>
      <c r="H40" s="5" t="n"/>
      <c r="I40" s="23" t="n"/>
      <c r="J40" s="5" t="n"/>
      <c r="K40" s="5" t="n"/>
      <c r="L40" s="24" t="n"/>
      <c r="M40" s="24" t="n"/>
      <c r="N40" s="5" t="n"/>
      <c r="O40" s="25" t="n"/>
      <c r="P40" s="25" t="n"/>
      <c r="Q40" s="20">
        <f>IF(OR(D40="",O40="",P40=""),"",O40-P40)</f>
        <v/>
      </c>
      <c r="R40" s="5" t="n"/>
      <c r="S40" s="5" t="n"/>
      <c r="T40" s="5" t="n"/>
    </row>
    <row r="41" ht="47" customHeight="1">
      <c r="A41" s="21" t="inlineStr">
        <is>
          <t>SZ-009</t>
        </is>
      </c>
      <c r="B41" s="5" t="n"/>
      <c r="C41" s="5" t="n"/>
      <c r="D41" s="5" t="n"/>
      <c r="E41" s="5" t="n"/>
      <c r="F41" s="5" t="n"/>
      <c r="G41" s="5" t="n"/>
      <c r="H41" s="5" t="n"/>
      <c r="I41" s="23" t="n"/>
      <c r="J41" s="5" t="n"/>
      <c r="K41" s="5" t="n"/>
      <c r="L41" s="24" t="n"/>
      <c r="M41" s="24" t="n"/>
      <c r="N41" s="5" t="n"/>
      <c r="O41" s="25" t="n"/>
      <c r="P41" s="25" t="n"/>
      <c r="Q41" s="20">
        <f>IF(OR(D41="",O41="",P41=""),"",O41-P41)</f>
        <v/>
      </c>
      <c r="R41" s="5" t="n"/>
      <c r="S41" s="5" t="n"/>
      <c r="T41" s="5" t="n"/>
    </row>
    <row r="42" ht="47" customHeight="1">
      <c r="A42" s="21" t="inlineStr">
        <is>
          <t>SZ-010</t>
        </is>
      </c>
      <c r="B42" s="5" t="n"/>
      <c r="C42" s="5" t="n"/>
      <c r="D42" s="5" t="n"/>
      <c r="E42" s="5" t="n"/>
      <c r="F42" s="5" t="n"/>
      <c r="G42" s="5" t="n"/>
      <c r="H42" s="5" t="n"/>
      <c r="I42" s="23" t="n"/>
      <c r="J42" s="5" t="n"/>
      <c r="K42" s="5" t="n"/>
      <c r="L42" s="24" t="n"/>
      <c r="M42" s="24" t="n"/>
      <c r="N42" s="5" t="n"/>
      <c r="O42" s="25" t="n"/>
      <c r="P42" s="25" t="n"/>
      <c r="Q42" s="20">
        <f>IF(OR(D42="",O42="",P42=""),"",O42-P42)</f>
        <v/>
      </c>
      <c r="R42" s="5" t="n"/>
      <c r="S42" s="5" t="n"/>
      <c r="T42" s="5" t="n"/>
    </row>
    <row r="43" ht="47" customHeight="1">
      <c r="A43" s="21" t="inlineStr">
        <is>
          <t>SZ-011</t>
        </is>
      </c>
      <c r="B43" s="5" t="n"/>
      <c r="C43" s="5" t="n"/>
      <c r="D43" s="5" t="n"/>
      <c r="E43" s="5" t="n"/>
      <c r="F43" s="5" t="n"/>
      <c r="G43" s="5" t="n"/>
      <c r="H43" s="5" t="n"/>
      <c r="I43" s="23" t="n"/>
      <c r="J43" s="5" t="n"/>
      <c r="K43" s="5" t="n"/>
      <c r="L43" s="24" t="n"/>
      <c r="M43" s="24" t="n"/>
      <c r="N43" s="5" t="n"/>
      <c r="O43" s="25" t="n"/>
      <c r="P43" s="25" t="n"/>
      <c r="Q43" s="20">
        <f>IF(OR(D43="",O43="",P43=""),"",O43-P43)</f>
        <v/>
      </c>
      <c r="R43" s="5" t="n"/>
      <c r="S43" s="5" t="n"/>
      <c r="T43" s="5" t="n"/>
    </row>
    <row r="44" ht="47" customHeight="1">
      <c r="A44" s="21" t="inlineStr">
        <is>
          <t>SZ-012</t>
        </is>
      </c>
      <c r="B44" s="5" t="n"/>
      <c r="C44" s="5" t="n"/>
      <c r="D44" s="5" t="n"/>
      <c r="E44" s="5" t="n"/>
      <c r="F44" s="5" t="n"/>
      <c r="G44" s="5" t="n"/>
      <c r="H44" s="5" t="n"/>
      <c r="I44" s="23" t="n"/>
      <c r="J44" s="5" t="n"/>
      <c r="K44" s="5" t="n"/>
      <c r="L44" s="24" t="n"/>
      <c r="M44" s="24" t="n"/>
      <c r="N44" s="5" t="n"/>
      <c r="O44" s="25" t="n"/>
      <c r="P44" s="25" t="n"/>
      <c r="Q44" s="20">
        <f>IF(OR(D44="",O44="",P44=""),"",O44-P44)</f>
        <v/>
      </c>
      <c r="R44" s="5" t="n"/>
      <c r="S44" s="5" t="n"/>
      <c r="T44" s="5" t="n"/>
    </row>
    <row r="45" ht="47" customHeight="1">
      <c r="A45" s="21" t="inlineStr">
        <is>
          <t>SZ-013</t>
        </is>
      </c>
      <c r="B45" s="5" t="n"/>
      <c r="C45" s="5" t="n"/>
      <c r="D45" s="5" t="n"/>
      <c r="E45" s="5" t="n"/>
      <c r="F45" s="5" t="n"/>
      <c r="G45" s="5" t="n"/>
      <c r="H45" s="5" t="n"/>
      <c r="I45" s="23" t="n"/>
      <c r="J45" s="5" t="n"/>
      <c r="K45" s="5" t="n"/>
      <c r="L45" s="24" t="n"/>
      <c r="M45" s="24" t="n"/>
      <c r="N45" s="5" t="n"/>
      <c r="O45" s="25" t="n"/>
      <c r="P45" s="25" t="n"/>
      <c r="Q45" s="20">
        <f>IF(OR(D45="",O45="",P45=""),"",O45-P45)</f>
        <v/>
      </c>
      <c r="R45" s="5" t="n"/>
      <c r="S45" s="5" t="n"/>
      <c r="T45" s="5" t="n"/>
    </row>
    <row r="46" ht="47" customHeight="1">
      <c r="A46" s="21" t="inlineStr">
        <is>
          <t>SZ-014</t>
        </is>
      </c>
      <c r="B46" s="5" t="n"/>
      <c r="C46" s="5" t="n"/>
      <c r="D46" s="5" t="n"/>
      <c r="E46" s="5" t="n"/>
      <c r="F46" s="5" t="n"/>
      <c r="G46" s="5" t="n"/>
      <c r="H46" s="5" t="n"/>
      <c r="I46" s="23" t="n"/>
      <c r="J46" s="5" t="n"/>
      <c r="K46" s="5" t="n"/>
      <c r="L46" s="24" t="n"/>
      <c r="M46" s="24" t="n"/>
      <c r="N46" s="5" t="n"/>
      <c r="O46" s="25" t="n"/>
      <c r="P46" s="25" t="n"/>
      <c r="Q46" s="20">
        <f>IF(OR(D46="",O46="",P46=""),"",O46-P46)</f>
        <v/>
      </c>
      <c r="R46" s="5" t="n"/>
      <c r="S46" s="5" t="n"/>
      <c r="T46" s="5" t="n"/>
    </row>
    <row r="47" ht="47" customHeight="1">
      <c r="A47" s="21" t="inlineStr">
        <is>
          <t>SZ-015</t>
        </is>
      </c>
      <c r="B47" s="5" t="n"/>
      <c r="C47" s="5" t="n"/>
      <c r="D47" s="5" t="n"/>
      <c r="E47" s="5" t="n"/>
      <c r="F47" s="5" t="n"/>
      <c r="G47" s="5" t="n"/>
      <c r="H47" s="5" t="n"/>
      <c r="I47" s="23" t="n"/>
      <c r="J47" s="5" t="n"/>
      <c r="K47" s="5" t="n"/>
      <c r="L47" s="24" t="n"/>
      <c r="M47" s="24" t="n"/>
      <c r="N47" s="5" t="n"/>
      <c r="O47" s="25" t="n"/>
      <c r="P47" s="25" t="n"/>
      <c r="Q47" s="20">
        <f>IF(OR(D47="",O47="",P47=""),"",O47-P47)</f>
        <v/>
      </c>
      <c r="R47" s="5" t="n"/>
      <c r="S47" s="5" t="n"/>
      <c r="T47" s="5" t="n"/>
    </row>
    <row r="48" ht="47" customHeight="1">
      <c r="A48" s="21" t="inlineStr">
        <is>
          <t>SZ-016</t>
        </is>
      </c>
      <c r="B48" s="5" t="n"/>
      <c r="C48" s="5" t="n"/>
      <c r="D48" s="5" t="n"/>
      <c r="E48" s="5" t="n"/>
      <c r="F48" s="5" t="n"/>
      <c r="G48" s="5" t="n"/>
      <c r="H48" s="5" t="n"/>
      <c r="I48" s="23" t="n"/>
      <c r="J48" s="5" t="n"/>
      <c r="K48" s="5" t="n"/>
      <c r="L48" s="24" t="n"/>
      <c r="M48" s="24" t="n"/>
      <c r="N48" s="5" t="n"/>
      <c r="O48" s="25" t="n"/>
      <c r="P48" s="25" t="n"/>
      <c r="Q48" s="20">
        <f>IF(OR(D48="",O48="",P48=""),"",O48-P48)</f>
        <v/>
      </c>
      <c r="R48" s="5" t="n"/>
      <c r="S48" s="5" t="n"/>
      <c r="T48" s="5" t="n"/>
    </row>
    <row r="49" ht="47" customHeight="1">
      <c r="A49" s="21" t="inlineStr">
        <is>
          <t>SZ-017</t>
        </is>
      </c>
      <c r="B49" s="5" t="n"/>
      <c r="C49" s="5" t="n"/>
      <c r="D49" s="5" t="n"/>
      <c r="E49" s="5" t="n"/>
      <c r="F49" s="5" t="n"/>
      <c r="G49" s="5" t="n"/>
      <c r="H49" s="5" t="n"/>
      <c r="I49" s="23" t="n"/>
      <c r="J49" s="5" t="n"/>
      <c r="K49" s="5" t="n"/>
      <c r="L49" s="24" t="n"/>
      <c r="M49" s="24" t="n"/>
      <c r="N49" s="5" t="n"/>
      <c r="O49" s="25" t="n"/>
      <c r="P49" s="25" t="n"/>
      <c r="Q49" s="20">
        <f>IF(OR(D49="",O49="",P49=""),"",O49-P49)</f>
        <v/>
      </c>
      <c r="R49" s="5" t="n"/>
      <c r="S49" s="5" t="n"/>
      <c r="T49" s="5" t="n"/>
    </row>
    <row r="50" ht="47" customHeight="1">
      <c r="A50" s="21" t="inlineStr">
        <is>
          <t>SZ-018</t>
        </is>
      </c>
      <c r="B50" s="5" t="n"/>
      <c r="C50" s="5" t="n"/>
      <c r="D50" s="5" t="n"/>
      <c r="E50" s="5" t="n"/>
      <c r="F50" s="5" t="n"/>
      <c r="G50" s="5" t="n"/>
      <c r="H50" s="5" t="n"/>
      <c r="I50" s="23" t="n"/>
      <c r="J50" s="5" t="n"/>
      <c r="K50" s="5" t="n"/>
      <c r="L50" s="24" t="n"/>
      <c r="M50" s="24" t="n"/>
      <c r="N50" s="5" t="n"/>
      <c r="O50" s="25" t="n"/>
      <c r="P50" s="25" t="n"/>
      <c r="Q50" s="20">
        <f>IF(OR(D50="",O50="",P50=""),"",O50-P50)</f>
        <v/>
      </c>
      <c r="R50" s="5" t="n"/>
      <c r="S50" s="5" t="n"/>
      <c r="T50" s="5" t="n"/>
    </row>
    <row r="51" ht="47" customHeight="1">
      <c r="A51" s="21" t="inlineStr">
        <is>
          <t>SZ-019</t>
        </is>
      </c>
      <c r="B51" s="5" t="n"/>
      <c r="C51" s="5" t="n"/>
      <c r="D51" s="5" t="n"/>
      <c r="E51" s="5" t="n"/>
      <c r="F51" s="5" t="n"/>
      <c r="G51" s="5" t="n"/>
      <c r="H51" s="5" t="n"/>
      <c r="I51" s="23" t="n"/>
      <c r="J51" s="5" t="n"/>
      <c r="K51" s="5" t="n"/>
      <c r="L51" s="24" t="n"/>
      <c r="M51" s="24" t="n"/>
      <c r="N51" s="5" t="n"/>
      <c r="O51" s="25" t="n"/>
      <c r="P51" s="25" t="n"/>
      <c r="Q51" s="20">
        <f>IF(OR(D51="",O51="",P51=""),"",O51-P51)</f>
        <v/>
      </c>
      <c r="R51" s="5" t="n"/>
      <c r="S51" s="5" t="n"/>
      <c r="T51" s="5" t="n"/>
    </row>
    <row r="52" ht="47" customHeight="1">
      <c r="A52" s="21" t="inlineStr">
        <is>
          <t>SZ-020</t>
        </is>
      </c>
      <c r="B52" s="5" t="n"/>
      <c r="C52" s="5" t="n"/>
      <c r="D52" s="5" t="n"/>
      <c r="E52" s="5" t="n"/>
      <c r="F52" s="5" t="n"/>
      <c r="G52" s="5" t="n"/>
      <c r="H52" s="5" t="n"/>
      <c r="I52" s="23" t="n"/>
      <c r="J52" s="5" t="n"/>
      <c r="K52" s="5" t="n"/>
      <c r="L52" s="24" t="n"/>
      <c r="M52" s="24" t="n"/>
      <c r="N52" s="5" t="n"/>
      <c r="O52" s="25" t="n"/>
      <c r="P52" s="25" t="n"/>
      <c r="Q52" s="20">
        <f>IF(OR(D52="",O52="",P52=""),"",O52-P52)</f>
        <v/>
      </c>
      <c r="R52" s="5" t="n"/>
      <c r="S52" s="5" t="n"/>
      <c r="T52" s="5" t="n"/>
    </row>
    <row r="53" ht="47" customHeight="1">
      <c r="A53" s="21" t="inlineStr">
        <is>
          <t>SZ-021</t>
        </is>
      </c>
      <c r="B53" s="5" t="n"/>
      <c r="C53" s="5" t="n"/>
      <c r="D53" s="5" t="n"/>
      <c r="E53" s="5" t="n"/>
      <c r="F53" s="5" t="n"/>
      <c r="G53" s="5" t="n"/>
      <c r="H53" s="5" t="n"/>
      <c r="I53" s="23" t="n"/>
      <c r="J53" s="5" t="n"/>
      <c r="K53" s="5" t="n"/>
      <c r="L53" s="24" t="n"/>
      <c r="M53" s="24" t="n"/>
      <c r="N53" s="5" t="n"/>
      <c r="O53" s="25" t="n"/>
      <c r="P53" s="25" t="n"/>
      <c r="Q53" s="20">
        <f>IF(OR(D53="",O53="",P53=""),"",O53-P53)</f>
        <v/>
      </c>
      <c r="R53" s="5" t="n"/>
      <c r="S53" s="5" t="n"/>
      <c r="T53" s="5" t="n"/>
    </row>
    <row r="54" ht="47" customHeight="1">
      <c r="A54" s="21" t="inlineStr">
        <is>
          <t>SZ-022</t>
        </is>
      </c>
      <c r="B54" s="5" t="n"/>
      <c r="C54" s="5" t="n"/>
      <c r="D54" s="5" t="n"/>
      <c r="E54" s="5" t="n"/>
      <c r="F54" s="5" t="n"/>
      <c r="G54" s="5" t="n"/>
      <c r="H54" s="5" t="n"/>
      <c r="I54" s="23" t="n"/>
      <c r="J54" s="5" t="n"/>
      <c r="K54" s="5" t="n"/>
      <c r="L54" s="24" t="n"/>
      <c r="M54" s="24" t="n"/>
      <c r="N54" s="5" t="n"/>
      <c r="O54" s="25" t="n"/>
      <c r="P54" s="25" t="n"/>
      <c r="Q54" s="20">
        <f>IF(OR(D54="",O54="",P54=""),"",O54-P54)</f>
        <v/>
      </c>
      <c r="R54" s="5" t="n"/>
      <c r="S54" s="5" t="n"/>
      <c r="T54" s="5" t="n"/>
    </row>
    <row r="55" ht="47" customHeight="1">
      <c r="A55" s="21" t="inlineStr">
        <is>
          <t>SZ-023</t>
        </is>
      </c>
      <c r="B55" s="5" t="n"/>
      <c r="C55" s="5" t="n"/>
      <c r="D55" s="5" t="n"/>
      <c r="E55" s="5" t="n"/>
      <c r="F55" s="5" t="n"/>
      <c r="G55" s="5" t="n"/>
      <c r="H55" s="5" t="n"/>
      <c r="I55" s="23" t="n"/>
      <c r="J55" s="5" t="n"/>
      <c r="K55" s="5" t="n"/>
      <c r="L55" s="24" t="n"/>
      <c r="M55" s="24" t="n"/>
      <c r="N55" s="5" t="n"/>
      <c r="O55" s="25" t="n"/>
      <c r="P55" s="25" t="n"/>
      <c r="Q55" s="20">
        <f>IF(OR(D55="",O55="",P55=""),"",O55-P55)</f>
        <v/>
      </c>
      <c r="R55" s="5" t="n"/>
      <c r="S55" s="5" t="n"/>
      <c r="T55" s="5" t="n"/>
    </row>
    <row r="56" ht="47" customHeight="1">
      <c r="A56" s="21" t="inlineStr">
        <is>
          <t>SZ-024</t>
        </is>
      </c>
      <c r="B56" s="5" t="n"/>
      <c r="C56" s="5" t="n"/>
      <c r="D56" s="5" t="n"/>
      <c r="E56" s="5" t="n"/>
      <c r="F56" s="5" t="n"/>
      <c r="G56" s="5" t="n"/>
      <c r="H56" s="5" t="n"/>
      <c r="I56" s="23" t="n"/>
      <c r="J56" s="5" t="n"/>
      <c r="K56" s="5" t="n"/>
      <c r="L56" s="24" t="n"/>
      <c r="M56" s="24" t="n"/>
      <c r="N56" s="5" t="n"/>
      <c r="O56" s="25" t="n"/>
      <c r="P56" s="25" t="n"/>
      <c r="Q56" s="20">
        <f>IF(OR(D56="",O56="",P56=""),"",O56-P56)</f>
        <v/>
      </c>
      <c r="R56" s="5" t="n"/>
      <c r="S56" s="5" t="n"/>
      <c r="T56" s="5" t="n"/>
    </row>
    <row r="57" ht="47" customHeight="1">
      <c r="A57" s="21" t="inlineStr">
        <is>
          <t>SZ-025</t>
        </is>
      </c>
      <c r="B57" s="5" t="n"/>
      <c r="C57" s="5" t="n"/>
      <c r="D57" s="5" t="n"/>
      <c r="E57" s="5" t="n"/>
      <c r="F57" s="5" t="n"/>
      <c r="G57" s="5" t="n"/>
      <c r="H57" s="5" t="n"/>
      <c r="I57" s="23" t="n"/>
      <c r="J57" s="5" t="n"/>
      <c r="K57" s="5" t="n"/>
      <c r="L57" s="24" t="n"/>
      <c r="M57" s="24" t="n"/>
      <c r="N57" s="5" t="n"/>
      <c r="O57" s="25" t="n"/>
      <c r="P57" s="25" t="n"/>
      <c r="Q57" s="20">
        <f>IF(OR(D57="",O57="",P57=""),"",O57-P57)</f>
        <v/>
      </c>
      <c r="R57" s="5" t="n"/>
      <c r="S57" s="5" t="n"/>
      <c r="T57" s="5" t="n"/>
    </row>
    <row r="58" ht="47" customHeight="1">
      <c r="A58" s="21" t="inlineStr">
        <is>
          <t>SZ-026</t>
        </is>
      </c>
      <c r="B58" s="5" t="n"/>
      <c r="C58" s="5" t="n"/>
      <c r="D58" s="5" t="n"/>
      <c r="E58" s="5" t="n"/>
      <c r="F58" s="5" t="n"/>
      <c r="G58" s="5" t="n"/>
      <c r="H58" s="5" t="n"/>
      <c r="I58" s="23" t="n"/>
      <c r="J58" s="5" t="n"/>
      <c r="K58" s="5" t="n"/>
      <c r="L58" s="24" t="n"/>
      <c r="M58" s="24" t="n"/>
      <c r="N58" s="5" t="n"/>
      <c r="O58" s="25" t="n"/>
      <c r="P58" s="25" t="n"/>
      <c r="Q58" s="20">
        <f>IF(OR(D58="",O58="",P58=""),"",O58-P58)</f>
        <v/>
      </c>
      <c r="R58" s="5" t="n"/>
      <c r="S58" s="5" t="n"/>
      <c r="T58" s="5" t="n"/>
    </row>
    <row r="59" ht="47" customHeight="1">
      <c r="A59" s="21" t="inlineStr">
        <is>
          <t>SZ-027</t>
        </is>
      </c>
      <c r="B59" s="5" t="n"/>
      <c r="C59" s="5" t="n"/>
      <c r="D59" s="5" t="n"/>
      <c r="E59" s="5" t="n"/>
      <c r="F59" s="5" t="n"/>
      <c r="G59" s="5" t="n"/>
      <c r="H59" s="5" t="n"/>
      <c r="I59" s="23" t="n"/>
      <c r="J59" s="5" t="n"/>
      <c r="K59" s="5" t="n"/>
      <c r="L59" s="24" t="n"/>
      <c r="M59" s="24" t="n"/>
      <c r="N59" s="5" t="n"/>
      <c r="O59" s="25" t="n"/>
      <c r="P59" s="25" t="n"/>
      <c r="Q59" s="20">
        <f>IF(OR(D59="",O59="",P59=""),"",O59-P59)</f>
        <v/>
      </c>
      <c r="R59" s="5" t="n"/>
      <c r="S59" s="5" t="n"/>
      <c r="T59" s="5" t="n"/>
    </row>
    <row r="60" ht="47" customHeight="1">
      <c r="A60" s="21" t="inlineStr">
        <is>
          <t>SZ-028</t>
        </is>
      </c>
      <c r="B60" s="5" t="n"/>
      <c r="C60" s="5" t="n"/>
      <c r="D60" s="5" t="n"/>
      <c r="E60" s="5" t="n"/>
      <c r="F60" s="5" t="n"/>
      <c r="G60" s="5" t="n"/>
      <c r="H60" s="5" t="n"/>
      <c r="I60" s="23" t="n"/>
      <c r="J60" s="5" t="n"/>
      <c r="K60" s="5" t="n"/>
      <c r="L60" s="24" t="n"/>
      <c r="M60" s="24" t="n"/>
      <c r="N60" s="5" t="n"/>
      <c r="O60" s="25" t="n"/>
      <c r="P60" s="25" t="n"/>
      <c r="Q60" s="20">
        <f>IF(OR(D60="",O60="",P60=""),"",O60-P60)</f>
        <v/>
      </c>
      <c r="R60" s="5" t="n"/>
      <c r="S60" s="5" t="n"/>
      <c r="T60" s="5" t="n"/>
    </row>
    <row r="61" ht="47" customHeight="1">
      <c r="A61" s="21" t="inlineStr">
        <is>
          <t>SZ-029</t>
        </is>
      </c>
      <c r="B61" s="5" t="n"/>
      <c r="C61" s="5" t="n"/>
      <c r="D61" s="5" t="n"/>
      <c r="E61" s="5" t="n"/>
      <c r="F61" s="5" t="n"/>
      <c r="G61" s="5" t="n"/>
      <c r="H61" s="5" t="n"/>
      <c r="I61" s="23" t="n"/>
      <c r="J61" s="5" t="n"/>
      <c r="K61" s="5" t="n"/>
      <c r="L61" s="24" t="n"/>
      <c r="M61" s="24" t="n"/>
      <c r="N61" s="5" t="n"/>
      <c r="O61" s="25" t="n"/>
      <c r="P61" s="25" t="n"/>
      <c r="Q61" s="20">
        <f>IF(OR(D61="",O61="",P61=""),"",O61-P61)</f>
        <v/>
      </c>
      <c r="R61" s="5" t="n"/>
      <c r="S61" s="5" t="n"/>
      <c r="T61" s="5" t="n"/>
    </row>
    <row r="62" ht="47" customHeight="1">
      <c r="A62" s="21" t="inlineStr">
        <is>
          <t>SZ-030</t>
        </is>
      </c>
      <c r="B62" s="5" t="n"/>
      <c r="C62" s="5" t="n"/>
      <c r="D62" s="5" t="n"/>
      <c r="E62" s="5" t="n"/>
      <c r="F62" s="5" t="n"/>
      <c r="G62" s="5" t="n"/>
      <c r="H62" s="5" t="n"/>
      <c r="I62" s="23" t="n"/>
      <c r="J62" s="5" t="n"/>
      <c r="K62" s="5" t="n"/>
      <c r="L62" s="24" t="n"/>
      <c r="M62" s="24" t="n"/>
      <c r="N62" s="5" t="n"/>
      <c r="O62" s="25" t="n"/>
      <c r="P62" s="25" t="n"/>
      <c r="Q62" s="20">
        <f>IF(OR(D62="",O62="",P62=""),"",O62-P62)</f>
        <v/>
      </c>
      <c r="R62" s="5" t="n"/>
      <c r="S62" s="5" t="n"/>
      <c r="T62" s="5" t="n"/>
    </row>
    <row r="63" ht="47" customHeight="1">
      <c r="A63" s="21" t="inlineStr">
        <is>
          <t>SZ-031</t>
        </is>
      </c>
      <c r="B63" s="5" t="n"/>
      <c r="C63" s="5" t="n"/>
      <c r="D63" s="5" t="n"/>
      <c r="E63" s="5" t="n"/>
      <c r="F63" s="5" t="n"/>
      <c r="G63" s="5" t="n"/>
      <c r="H63" s="5" t="n"/>
      <c r="I63" s="23" t="n"/>
      <c r="J63" s="5" t="n"/>
      <c r="K63" s="5" t="n"/>
      <c r="L63" s="24" t="n"/>
      <c r="M63" s="24" t="n"/>
      <c r="N63" s="5" t="n"/>
      <c r="O63" s="25" t="n"/>
      <c r="P63" s="25" t="n"/>
      <c r="Q63" s="20">
        <f>IF(OR(D63="",O63="",P63=""),"",O63-P63)</f>
        <v/>
      </c>
      <c r="R63" s="5" t="n"/>
      <c r="S63" s="5" t="n"/>
      <c r="T63" s="5" t="n"/>
    </row>
    <row r="64" ht="47" customHeight="1">
      <c r="A64" s="21" t="inlineStr">
        <is>
          <t>SZ-032</t>
        </is>
      </c>
      <c r="B64" s="5" t="n"/>
      <c r="C64" s="5" t="n"/>
      <c r="D64" s="5" t="n"/>
      <c r="E64" s="5" t="n"/>
      <c r="F64" s="5" t="n"/>
      <c r="G64" s="5" t="n"/>
      <c r="H64" s="5" t="n"/>
      <c r="I64" s="23" t="n"/>
      <c r="J64" s="5" t="n"/>
      <c r="K64" s="5" t="n"/>
      <c r="L64" s="24" t="n"/>
      <c r="M64" s="24" t="n"/>
      <c r="N64" s="5" t="n"/>
      <c r="O64" s="25" t="n"/>
      <c r="P64" s="25" t="n"/>
      <c r="Q64" s="20">
        <f>IF(OR(D64="",O64="",P64=""),"",O64-P64)</f>
        <v/>
      </c>
      <c r="R64" s="5" t="n"/>
      <c r="S64" s="5" t="n"/>
      <c r="T64" s="5" t="n"/>
    </row>
    <row r="65" ht="47" customHeight="1">
      <c r="A65" s="21" t="inlineStr">
        <is>
          <t>SZ-033</t>
        </is>
      </c>
      <c r="B65" s="5" t="n"/>
      <c r="C65" s="5" t="n"/>
      <c r="D65" s="5" t="n"/>
      <c r="E65" s="5" t="n"/>
      <c r="F65" s="5" t="n"/>
      <c r="G65" s="5" t="n"/>
      <c r="H65" s="5" t="n"/>
      <c r="I65" s="23" t="n"/>
      <c r="J65" s="5" t="n"/>
      <c r="K65" s="5" t="n"/>
      <c r="L65" s="24" t="n"/>
      <c r="M65" s="24" t="n"/>
      <c r="N65" s="5" t="n"/>
      <c r="O65" s="25" t="n"/>
      <c r="P65" s="25" t="n"/>
      <c r="Q65" s="20">
        <f>IF(OR(D65="",O65="",P65=""),"",O65-P65)</f>
        <v/>
      </c>
      <c r="R65" s="5" t="n"/>
      <c r="S65" s="5" t="n"/>
      <c r="T65" s="5" t="n"/>
    </row>
    <row r="66" ht="47" customHeight="1">
      <c r="A66" s="21" t="inlineStr">
        <is>
          <t>SZ-034</t>
        </is>
      </c>
      <c r="B66" s="5" t="n"/>
      <c r="C66" s="5" t="n"/>
      <c r="D66" s="5" t="n"/>
      <c r="E66" s="5" t="n"/>
      <c r="F66" s="5" t="n"/>
      <c r="G66" s="5" t="n"/>
      <c r="H66" s="5" t="n"/>
      <c r="I66" s="23" t="n"/>
      <c r="J66" s="5" t="n"/>
      <c r="K66" s="5" t="n"/>
      <c r="L66" s="24" t="n"/>
      <c r="M66" s="24" t="n"/>
      <c r="N66" s="5" t="n"/>
      <c r="O66" s="25" t="n"/>
      <c r="P66" s="25" t="n"/>
      <c r="Q66" s="20">
        <f>IF(OR(D66="",O66="",P66=""),"",O66-P66)</f>
        <v/>
      </c>
      <c r="R66" s="5" t="n"/>
      <c r="S66" s="5" t="n"/>
      <c r="T66" s="5" t="n"/>
    </row>
    <row r="67" ht="47" customHeight="1">
      <c r="A67" s="21" t="inlineStr">
        <is>
          <t>SZ-035</t>
        </is>
      </c>
      <c r="B67" s="5" t="n"/>
      <c r="C67" s="5" t="n"/>
      <c r="D67" s="5" t="n"/>
      <c r="E67" s="5" t="n"/>
      <c r="F67" s="5" t="n"/>
      <c r="G67" s="5" t="n"/>
      <c r="H67" s="5" t="n"/>
      <c r="I67" s="23" t="n"/>
      <c r="J67" s="5" t="n"/>
      <c r="K67" s="5" t="n"/>
      <c r="L67" s="24" t="n"/>
      <c r="M67" s="24" t="n"/>
      <c r="N67" s="5" t="n"/>
      <c r="O67" s="25" t="n"/>
      <c r="P67" s="25" t="n"/>
      <c r="Q67" s="20">
        <f>IF(OR(D67="",O67="",P67=""),"",O67-P67)</f>
        <v/>
      </c>
      <c r="R67" s="5" t="n"/>
      <c r="S67" s="5" t="n"/>
      <c r="T67" s="5" t="n"/>
    </row>
    <row r="68" ht="47" customHeight="1">
      <c r="A68" s="21" t="inlineStr">
        <is>
          <t>SZ-036</t>
        </is>
      </c>
      <c r="B68" s="5" t="n"/>
      <c r="C68" s="5" t="n"/>
      <c r="D68" s="5" t="n"/>
      <c r="E68" s="5" t="n"/>
      <c r="F68" s="5" t="n"/>
      <c r="G68" s="5" t="n"/>
      <c r="H68" s="5" t="n"/>
      <c r="I68" s="23" t="n"/>
      <c r="J68" s="5" t="n"/>
      <c r="K68" s="5" t="n"/>
      <c r="L68" s="24" t="n"/>
      <c r="M68" s="24" t="n"/>
      <c r="N68" s="5" t="n"/>
      <c r="O68" s="25" t="n"/>
      <c r="P68" s="25" t="n"/>
      <c r="Q68" s="20">
        <f>IF(OR(D68="",O68="",P68=""),"",O68-P68)</f>
        <v/>
      </c>
      <c r="R68" s="5" t="n"/>
      <c r="S68" s="5" t="n"/>
      <c r="T68" s="5" t="n"/>
    </row>
    <row r="69" ht="47" customHeight="1">
      <c r="A69" s="21" t="inlineStr">
        <is>
          <t>SZ-037</t>
        </is>
      </c>
      <c r="B69" s="5" t="n"/>
      <c r="C69" s="5" t="n"/>
      <c r="D69" s="5" t="n"/>
      <c r="E69" s="5" t="n"/>
      <c r="F69" s="5" t="n"/>
      <c r="G69" s="5" t="n"/>
      <c r="H69" s="5" t="n"/>
      <c r="I69" s="23" t="n"/>
      <c r="J69" s="5" t="n"/>
      <c r="K69" s="5" t="n"/>
      <c r="L69" s="24" t="n"/>
      <c r="M69" s="24" t="n"/>
      <c r="N69" s="5" t="n"/>
      <c r="O69" s="25" t="n"/>
      <c r="P69" s="25" t="n"/>
      <c r="Q69" s="20">
        <f>IF(OR(D69="",O69="",P69=""),"",O69-P69)</f>
        <v/>
      </c>
      <c r="R69" s="5" t="n"/>
      <c r="S69" s="5" t="n"/>
      <c r="T69" s="5" t="n"/>
    </row>
    <row r="70" ht="47" customHeight="1">
      <c r="A70" s="21" t="inlineStr">
        <is>
          <t>SZ-038</t>
        </is>
      </c>
      <c r="B70" s="5" t="n"/>
      <c r="C70" s="5" t="n"/>
      <c r="D70" s="5" t="n"/>
      <c r="E70" s="5" t="n"/>
      <c r="F70" s="5" t="n"/>
      <c r="G70" s="5" t="n"/>
      <c r="H70" s="5" t="n"/>
      <c r="I70" s="23" t="n"/>
      <c r="J70" s="5" t="n"/>
      <c r="K70" s="5" t="n"/>
      <c r="L70" s="24" t="n"/>
      <c r="M70" s="24" t="n"/>
      <c r="N70" s="5" t="n"/>
      <c r="O70" s="25" t="n"/>
      <c r="P70" s="25" t="n"/>
      <c r="Q70" s="20">
        <f>IF(OR(D70="",O70="",P70=""),"",O70-P70)</f>
        <v/>
      </c>
      <c r="R70" s="5" t="n"/>
      <c r="S70" s="5" t="n"/>
      <c r="T70" s="5" t="n"/>
    </row>
    <row r="71" ht="47" customHeight="1">
      <c r="A71" s="21" t="inlineStr">
        <is>
          <t>SZ-039</t>
        </is>
      </c>
      <c r="B71" s="5" t="n"/>
      <c r="C71" s="5" t="n"/>
      <c r="D71" s="5" t="n"/>
      <c r="E71" s="5" t="n"/>
      <c r="F71" s="5" t="n"/>
      <c r="G71" s="5" t="n"/>
      <c r="H71" s="5" t="n"/>
      <c r="I71" s="23" t="n"/>
      <c r="J71" s="5" t="n"/>
      <c r="K71" s="5" t="n"/>
      <c r="L71" s="24" t="n"/>
      <c r="M71" s="24" t="n"/>
      <c r="N71" s="5" t="n"/>
      <c r="O71" s="25" t="n"/>
      <c r="P71" s="25" t="n"/>
      <c r="Q71" s="20">
        <f>IF(OR(D71="",O71="",P71=""),"",O71-P71)</f>
        <v/>
      </c>
      <c r="R71" s="5" t="n"/>
      <c r="S71" s="5" t="n"/>
      <c r="T71" s="5" t="n"/>
    </row>
    <row r="72" ht="47" customHeight="1">
      <c r="A72" s="21" t="inlineStr">
        <is>
          <t>SZ-040</t>
        </is>
      </c>
      <c r="B72" s="5" t="n"/>
      <c r="C72" s="5" t="n"/>
      <c r="D72" s="5" t="n"/>
      <c r="E72" s="5" t="n"/>
      <c r="F72" s="5" t="n"/>
      <c r="G72" s="5" t="n"/>
      <c r="H72" s="5" t="n"/>
      <c r="I72" s="23" t="n"/>
      <c r="J72" s="5" t="n"/>
      <c r="K72" s="5" t="n"/>
      <c r="L72" s="24" t="n"/>
      <c r="M72" s="24" t="n"/>
      <c r="N72" s="5" t="n"/>
      <c r="O72" s="25" t="n"/>
      <c r="P72" s="25" t="n"/>
      <c r="Q72" s="20">
        <f>IF(OR(D72="",O72="",P72=""),"",O72-P72)</f>
        <v/>
      </c>
      <c r="R72" s="5" t="n"/>
      <c r="S72" s="5" t="n"/>
      <c r="T72" s="5" t="n"/>
    </row>
    <row r="73" ht="47" customHeight="1">
      <c r="A73" s="21" t="inlineStr">
        <is>
          <t>SZ-041</t>
        </is>
      </c>
      <c r="B73" s="5" t="n"/>
      <c r="C73" s="5" t="n"/>
      <c r="D73" s="5" t="n"/>
      <c r="E73" s="5" t="n"/>
      <c r="F73" s="5" t="n"/>
      <c r="G73" s="5" t="n"/>
      <c r="H73" s="5" t="n"/>
      <c r="I73" s="23" t="n"/>
      <c r="J73" s="5" t="n"/>
      <c r="K73" s="5" t="n"/>
      <c r="L73" s="24" t="n"/>
      <c r="M73" s="24" t="n"/>
      <c r="N73" s="5" t="n"/>
      <c r="O73" s="25" t="n"/>
      <c r="P73" s="25" t="n"/>
      <c r="Q73" s="20">
        <f>IF(OR(D73="",O73="",P73=""),"",O73-P73)</f>
        <v/>
      </c>
      <c r="R73" s="5" t="n"/>
      <c r="S73" s="5" t="n"/>
      <c r="T73" s="5" t="n"/>
    </row>
    <row r="74" ht="47" customHeight="1">
      <c r="A74" s="21" t="inlineStr">
        <is>
          <t>SZ-042</t>
        </is>
      </c>
      <c r="B74" s="5" t="n"/>
      <c r="C74" s="5" t="n"/>
      <c r="D74" s="5" t="n"/>
      <c r="E74" s="5" t="n"/>
      <c r="F74" s="5" t="n"/>
      <c r="G74" s="5" t="n"/>
      <c r="H74" s="5" t="n"/>
      <c r="I74" s="23" t="n"/>
      <c r="J74" s="5" t="n"/>
      <c r="K74" s="5" t="n"/>
      <c r="L74" s="24" t="n"/>
      <c r="M74" s="24" t="n"/>
      <c r="N74" s="5" t="n"/>
      <c r="O74" s="25" t="n"/>
      <c r="P74" s="25" t="n"/>
      <c r="Q74" s="20">
        <f>IF(OR(D74="",O74="",P74=""),"",O74-P74)</f>
        <v/>
      </c>
      <c r="R74" s="5" t="n"/>
      <c r="S74" s="5" t="n"/>
      <c r="T74" s="5" t="n"/>
    </row>
    <row r="75" ht="47" customHeight="1">
      <c r="A75" s="21" t="inlineStr">
        <is>
          <t>SZ-043</t>
        </is>
      </c>
      <c r="B75" s="5" t="n"/>
      <c r="C75" s="5" t="n"/>
      <c r="D75" s="5" t="n"/>
      <c r="E75" s="5" t="n"/>
      <c r="F75" s="5" t="n"/>
      <c r="G75" s="5" t="n"/>
      <c r="H75" s="5" t="n"/>
      <c r="I75" s="23" t="n"/>
      <c r="J75" s="5" t="n"/>
      <c r="K75" s="5" t="n"/>
      <c r="L75" s="24" t="n"/>
      <c r="M75" s="24" t="n"/>
      <c r="N75" s="5" t="n"/>
      <c r="O75" s="25" t="n"/>
      <c r="P75" s="25" t="n"/>
      <c r="Q75" s="20">
        <f>IF(OR(D75="",O75="",P75=""),"",O75-P75)</f>
        <v/>
      </c>
      <c r="R75" s="5" t="n"/>
      <c r="S75" s="5" t="n"/>
      <c r="T75" s="5" t="n"/>
    </row>
    <row r="76" ht="47" customHeight="1">
      <c r="A76" s="21" t="inlineStr">
        <is>
          <t>SZ-044</t>
        </is>
      </c>
      <c r="B76" s="5" t="n"/>
      <c r="C76" s="5" t="n"/>
      <c r="D76" s="5" t="n"/>
      <c r="E76" s="5" t="n"/>
      <c r="F76" s="5" t="n"/>
      <c r="G76" s="5" t="n"/>
      <c r="H76" s="5" t="n"/>
      <c r="I76" s="23" t="n"/>
      <c r="J76" s="5" t="n"/>
      <c r="K76" s="5" t="n"/>
      <c r="L76" s="24" t="n"/>
      <c r="M76" s="24" t="n"/>
      <c r="N76" s="5" t="n"/>
      <c r="O76" s="25" t="n"/>
      <c r="P76" s="25" t="n"/>
      <c r="Q76" s="20">
        <f>IF(OR(D76="",O76="",P76=""),"",O76-P76)</f>
        <v/>
      </c>
      <c r="R76" s="5" t="n"/>
      <c r="S76" s="5" t="n"/>
      <c r="T76" s="5" t="n"/>
    </row>
    <row r="77" ht="47" customHeight="1">
      <c r="A77" s="21" t="inlineStr">
        <is>
          <t>SZ-045</t>
        </is>
      </c>
      <c r="B77" s="5" t="n"/>
      <c r="C77" s="5" t="n"/>
      <c r="D77" s="5" t="n"/>
      <c r="E77" s="5" t="n"/>
      <c r="F77" s="5" t="n"/>
      <c r="G77" s="5" t="n"/>
      <c r="H77" s="5" t="n"/>
      <c r="I77" s="23" t="n"/>
      <c r="J77" s="5" t="n"/>
      <c r="K77" s="5" t="n"/>
      <c r="L77" s="24" t="n"/>
      <c r="M77" s="24" t="n"/>
      <c r="N77" s="5" t="n"/>
      <c r="O77" s="25" t="n"/>
      <c r="P77" s="25" t="n"/>
      <c r="Q77" s="20">
        <f>IF(OR(D77="",O77="",P77=""),"",O77-P77)</f>
        <v/>
      </c>
      <c r="R77" s="5" t="n"/>
      <c r="S77" s="5" t="n"/>
      <c r="T77" s="5" t="n"/>
    </row>
    <row r="78" ht="47" customHeight="1">
      <c r="A78" s="21" t="inlineStr">
        <is>
          <t>SZ-046</t>
        </is>
      </c>
      <c r="B78" s="5" t="n"/>
      <c r="C78" s="5" t="n"/>
      <c r="D78" s="5" t="n"/>
      <c r="E78" s="5" t="n"/>
      <c r="F78" s="5" t="n"/>
      <c r="G78" s="5" t="n"/>
      <c r="H78" s="5" t="n"/>
      <c r="I78" s="23" t="n"/>
      <c r="J78" s="5" t="n"/>
      <c r="K78" s="5" t="n"/>
      <c r="L78" s="24" t="n"/>
      <c r="M78" s="24" t="n"/>
      <c r="N78" s="5" t="n"/>
      <c r="O78" s="25" t="n"/>
      <c r="P78" s="25" t="n"/>
      <c r="Q78" s="20">
        <f>IF(OR(D78="",O78="",P78=""),"",O78-P78)</f>
        <v/>
      </c>
      <c r="R78" s="5" t="n"/>
      <c r="S78" s="5" t="n"/>
      <c r="T78" s="5" t="n"/>
    </row>
    <row r="79" ht="47" customHeight="1">
      <c r="A79" s="21" t="inlineStr">
        <is>
          <t>SZ-047</t>
        </is>
      </c>
      <c r="B79" s="5" t="n"/>
      <c r="C79" s="5" t="n"/>
      <c r="D79" s="5" t="n"/>
      <c r="E79" s="5" t="n"/>
      <c r="F79" s="5" t="n"/>
      <c r="G79" s="5" t="n"/>
      <c r="H79" s="5" t="n"/>
      <c r="I79" s="23" t="n"/>
      <c r="J79" s="5" t="n"/>
      <c r="K79" s="5" t="n"/>
      <c r="L79" s="24" t="n"/>
      <c r="M79" s="24" t="n"/>
      <c r="N79" s="5" t="n"/>
      <c r="O79" s="25" t="n"/>
      <c r="P79" s="25" t="n"/>
      <c r="Q79" s="20">
        <f>IF(OR(D79="",O79="",P79=""),"",O79-P79)</f>
        <v/>
      </c>
      <c r="R79" s="5" t="n"/>
      <c r="S79" s="5" t="n"/>
      <c r="T79" s="5" t="n"/>
    </row>
    <row r="80" ht="47" customHeight="1">
      <c r="A80" s="21" t="inlineStr">
        <is>
          <t>SZ-048</t>
        </is>
      </c>
      <c r="B80" s="5" t="n"/>
      <c r="C80" s="5" t="n"/>
      <c r="D80" s="5" t="n"/>
      <c r="E80" s="5" t="n"/>
      <c r="F80" s="5" t="n"/>
      <c r="G80" s="5" t="n"/>
      <c r="H80" s="5" t="n"/>
      <c r="I80" s="23" t="n"/>
      <c r="J80" s="5" t="n"/>
      <c r="K80" s="5" t="n"/>
      <c r="L80" s="24" t="n"/>
      <c r="M80" s="24" t="n"/>
      <c r="N80" s="5" t="n"/>
      <c r="O80" s="25" t="n"/>
      <c r="P80" s="25" t="n"/>
      <c r="Q80" s="20">
        <f>IF(OR(D80="",O80="",P80=""),"",O80-P80)</f>
        <v/>
      </c>
      <c r="R80" s="5" t="n"/>
      <c r="S80" s="5" t="n"/>
      <c r="T80" s="5" t="n"/>
    </row>
    <row r="81" ht="47" customHeight="1">
      <c r="A81" s="21" t="inlineStr">
        <is>
          <t>SZ-049</t>
        </is>
      </c>
      <c r="B81" s="5" t="n"/>
      <c r="C81" s="5" t="n"/>
      <c r="D81" s="5" t="n"/>
      <c r="E81" s="5" t="n"/>
      <c r="F81" s="5" t="n"/>
      <c r="G81" s="5" t="n"/>
      <c r="H81" s="5" t="n"/>
      <c r="I81" s="23" t="n"/>
      <c r="J81" s="5" t="n"/>
      <c r="K81" s="5" t="n"/>
      <c r="L81" s="24" t="n"/>
      <c r="M81" s="24" t="n"/>
      <c r="N81" s="5" t="n"/>
      <c r="O81" s="25" t="n"/>
      <c r="P81" s="25" t="n"/>
      <c r="Q81" s="20">
        <f>IF(OR(D81="",O81="",P81=""),"",O81-P81)</f>
        <v/>
      </c>
      <c r="R81" s="5" t="n"/>
      <c r="S81" s="5" t="n"/>
      <c r="T81" s="5" t="n"/>
    </row>
    <row r="82" ht="47" customHeight="1">
      <c r="A82" s="21" t="inlineStr">
        <is>
          <t>SZ-050</t>
        </is>
      </c>
      <c r="B82" s="5" t="n"/>
      <c r="C82" s="5" t="n"/>
      <c r="D82" s="5" t="n"/>
      <c r="E82" s="5" t="n"/>
      <c r="F82" s="5" t="n"/>
      <c r="G82" s="5" t="n"/>
      <c r="H82" s="5" t="n"/>
      <c r="I82" s="23" t="n"/>
      <c r="J82" s="5" t="n"/>
      <c r="K82" s="5" t="n"/>
      <c r="L82" s="24" t="n"/>
      <c r="M82" s="24" t="n"/>
      <c r="N82" s="5" t="n"/>
      <c r="O82" s="25" t="n"/>
      <c r="P82" s="25" t="n"/>
      <c r="Q82" s="20">
        <f>IF(OR(D82="",O82="",P82=""),"",O82-P82)</f>
        <v/>
      </c>
      <c r="R82" s="5" t="n"/>
      <c r="S82" s="5" t="n"/>
      <c r="T82" s="5" t="n"/>
    </row>
    <row r="83" ht="47" customHeight="1">
      <c r="A83" s="21" t="inlineStr">
        <is>
          <t>SZ-051</t>
        </is>
      </c>
      <c r="B83" s="5" t="n"/>
      <c r="C83" s="5" t="n"/>
      <c r="D83" s="5" t="n"/>
      <c r="E83" s="5" t="n"/>
      <c r="F83" s="5" t="n"/>
      <c r="G83" s="5" t="n"/>
      <c r="H83" s="5" t="n"/>
      <c r="I83" s="23" t="n"/>
      <c r="J83" s="5" t="n"/>
      <c r="K83" s="5" t="n"/>
      <c r="L83" s="24" t="n"/>
      <c r="M83" s="24" t="n"/>
      <c r="N83" s="5" t="n"/>
      <c r="O83" s="25" t="n"/>
      <c r="P83" s="25" t="n"/>
      <c r="Q83" s="20">
        <f>IF(OR(D83="",O83="",P83=""),"",O83-P83)</f>
        <v/>
      </c>
      <c r="R83" s="5" t="n"/>
      <c r="S83" s="5" t="n"/>
      <c r="T83" s="5" t="n"/>
    </row>
    <row r="84" ht="47" customHeight="1">
      <c r="A84" s="21" t="inlineStr">
        <is>
          <t>SZ-052</t>
        </is>
      </c>
      <c r="B84" s="5" t="n"/>
      <c r="C84" s="5" t="n"/>
      <c r="D84" s="5" t="n"/>
      <c r="E84" s="5" t="n"/>
      <c r="F84" s="5" t="n"/>
      <c r="G84" s="5" t="n"/>
      <c r="H84" s="5" t="n"/>
      <c r="I84" s="23" t="n"/>
      <c r="J84" s="5" t="n"/>
      <c r="K84" s="5" t="n"/>
      <c r="L84" s="24" t="n"/>
      <c r="M84" s="24" t="n"/>
      <c r="N84" s="5" t="n"/>
      <c r="O84" s="25" t="n"/>
      <c r="P84" s="25" t="n"/>
      <c r="Q84" s="20">
        <f>IF(OR(D84="",O84="",P84=""),"",O84-P84)</f>
        <v/>
      </c>
      <c r="R84" s="5" t="n"/>
      <c r="S84" s="5" t="n"/>
      <c r="T84" s="5" t="n"/>
    </row>
    <row r="85" ht="47" customHeight="1">
      <c r="A85" s="21" t="inlineStr">
        <is>
          <t>SZ-053</t>
        </is>
      </c>
      <c r="B85" s="5" t="n"/>
      <c r="C85" s="5" t="n"/>
      <c r="D85" s="5" t="n"/>
      <c r="E85" s="5" t="n"/>
      <c r="F85" s="5" t="n"/>
      <c r="G85" s="5" t="n"/>
      <c r="H85" s="5" t="n"/>
      <c r="I85" s="23" t="n"/>
      <c r="J85" s="5" t="n"/>
      <c r="K85" s="5" t="n"/>
      <c r="L85" s="24" t="n"/>
      <c r="M85" s="24" t="n"/>
      <c r="N85" s="5" t="n"/>
      <c r="O85" s="25" t="n"/>
      <c r="P85" s="25" t="n"/>
      <c r="Q85" s="20">
        <f>IF(OR(D85="",O85="",P85=""),"",O85-P85)</f>
        <v/>
      </c>
      <c r="R85" s="5" t="n"/>
      <c r="S85" s="5" t="n"/>
      <c r="T85" s="5" t="n"/>
    </row>
    <row r="86" ht="47" customHeight="1">
      <c r="A86" s="21" t="inlineStr">
        <is>
          <t>SZ-054</t>
        </is>
      </c>
      <c r="B86" s="5" t="n"/>
      <c r="C86" s="5" t="n"/>
      <c r="D86" s="5" t="n"/>
      <c r="E86" s="5" t="n"/>
      <c r="F86" s="5" t="n"/>
      <c r="G86" s="5" t="n"/>
      <c r="H86" s="5" t="n"/>
      <c r="I86" s="23" t="n"/>
      <c r="J86" s="5" t="n"/>
      <c r="K86" s="5" t="n"/>
      <c r="L86" s="24" t="n"/>
      <c r="M86" s="24" t="n"/>
      <c r="N86" s="5" t="n"/>
      <c r="O86" s="25" t="n"/>
      <c r="P86" s="25" t="n"/>
      <c r="Q86" s="20">
        <f>IF(OR(D86="",O86="",P86=""),"",O86-P86)</f>
        <v/>
      </c>
      <c r="R86" s="5" t="n"/>
      <c r="S86" s="5" t="n"/>
      <c r="T86" s="5" t="n"/>
    </row>
    <row r="87" ht="47" customHeight="1">
      <c r="A87" s="21" t="inlineStr">
        <is>
          <t>SZ-055</t>
        </is>
      </c>
      <c r="B87" s="5" t="n"/>
      <c r="C87" s="5" t="n"/>
      <c r="D87" s="5" t="n"/>
      <c r="E87" s="5" t="n"/>
      <c r="F87" s="5" t="n"/>
      <c r="G87" s="5" t="n"/>
      <c r="H87" s="5" t="n"/>
      <c r="I87" s="23" t="n"/>
      <c r="J87" s="5" t="n"/>
      <c r="K87" s="5" t="n"/>
      <c r="L87" s="24" t="n"/>
      <c r="M87" s="24" t="n"/>
      <c r="N87" s="5" t="n"/>
      <c r="O87" s="25" t="n"/>
      <c r="P87" s="25" t="n"/>
      <c r="Q87" s="20">
        <f>IF(OR(D87="",O87="",P87=""),"",O87-P87)</f>
        <v/>
      </c>
      <c r="R87" s="5" t="n"/>
      <c r="S87" s="5" t="n"/>
      <c r="T87" s="5" t="n"/>
    </row>
    <row r="88" ht="47" customHeight="1">
      <c r="A88" s="21" t="inlineStr">
        <is>
          <t>SZ-056</t>
        </is>
      </c>
      <c r="B88" s="5" t="n"/>
      <c r="C88" s="5" t="n"/>
      <c r="D88" s="5" t="n"/>
      <c r="E88" s="5" t="n"/>
      <c r="F88" s="5" t="n"/>
      <c r="G88" s="5" t="n"/>
      <c r="H88" s="5" t="n"/>
      <c r="I88" s="23" t="n"/>
      <c r="J88" s="5" t="n"/>
      <c r="K88" s="5" t="n"/>
      <c r="L88" s="24" t="n"/>
      <c r="M88" s="24" t="n"/>
      <c r="N88" s="5" t="n"/>
      <c r="O88" s="25" t="n"/>
      <c r="P88" s="25" t="n"/>
      <c r="Q88" s="20">
        <f>IF(OR(D88="",O88="",P88=""),"",O88-P88)</f>
        <v/>
      </c>
      <c r="R88" s="5" t="n"/>
      <c r="S88" s="5" t="n"/>
      <c r="T88" s="5" t="n"/>
    </row>
    <row r="89" ht="47" customHeight="1">
      <c r="A89" s="21" t="inlineStr">
        <is>
          <t>SZ-057</t>
        </is>
      </c>
      <c r="B89" s="5" t="n"/>
      <c r="C89" s="5" t="n"/>
      <c r="D89" s="5" t="n"/>
      <c r="E89" s="5" t="n"/>
      <c r="F89" s="5" t="n"/>
      <c r="G89" s="5" t="n"/>
      <c r="H89" s="5" t="n"/>
      <c r="I89" s="23" t="n"/>
      <c r="J89" s="5" t="n"/>
      <c r="K89" s="5" t="n"/>
      <c r="L89" s="24" t="n"/>
      <c r="M89" s="24" t="n"/>
      <c r="N89" s="5" t="n"/>
      <c r="O89" s="25" t="n"/>
      <c r="P89" s="25" t="n"/>
      <c r="Q89" s="20">
        <f>IF(OR(D89="",O89="",P89=""),"",O89-P89)</f>
        <v/>
      </c>
      <c r="R89" s="5" t="n"/>
      <c r="S89" s="5" t="n"/>
      <c r="T89" s="5" t="n"/>
    </row>
    <row r="90" ht="47" customHeight="1">
      <c r="A90" s="21" t="inlineStr">
        <is>
          <t>SZ-058</t>
        </is>
      </c>
      <c r="B90" s="5" t="n"/>
      <c r="C90" s="5" t="n"/>
      <c r="D90" s="5" t="n"/>
      <c r="E90" s="5" t="n"/>
      <c r="F90" s="5" t="n"/>
      <c r="G90" s="5" t="n"/>
      <c r="H90" s="5" t="n"/>
      <c r="I90" s="23" t="n"/>
      <c r="J90" s="5" t="n"/>
      <c r="K90" s="5" t="n"/>
      <c r="L90" s="24" t="n"/>
      <c r="M90" s="24" t="n"/>
      <c r="N90" s="5" t="n"/>
      <c r="O90" s="25" t="n"/>
      <c r="P90" s="25" t="n"/>
      <c r="Q90" s="20">
        <f>IF(OR(D90="",O90="",P90=""),"",O90-P90)</f>
        <v/>
      </c>
      <c r="R90" s="5" t="n"/>
      <c r="S90" s="5" t="n"/>
      <c r="T90" s="5" t="n"/>
    </row>
    <row r="91" ht="47" customHeight="1">
      <c r="A91" s="21" t="inlineStr">
        <is>
          <t>SZ-059</t>
        </is>
      </c>
      <c r="B91" s="5" t="n"/>
      <c r="C91" s="5" t="n"/>
      <c r="D91" s="5" t="n"/>
      <c r="E91" s="5" t="n"/>
      <c r="F91" s="5" t="n"/>
      <c r="G91" s="5" t="n"/>
      <c r="H91" s="5" t="n"/>
      <c r="I91" s="23" t="n"/>
      <c r="J91" s="5" t="n"/>
      <c r="K91" s="5" t="n"/>
      <c r="L91" s="24" t="n"/>
      <c r="M91" s="24" t="n"/>
      <c r="N91" s="5" t="n"/>
      <c r="O91" s="25" t="n"/>
      <c r="P91" s="25" t="n"/>
      <c r="Q91" s="20">
        <f>IF(OR(D91="",O91="",P91=""),"",O91-P91)</f>
        <v/>
      </c>
      <c r="R91" s="5" t="n"/>
      <c r="S91" s="5" t="n"/>
      <c r="T91" s="5" t="n"/>
    </row>
    <row r="92" ht="47" customHeight="1">
      <c r="A92" s="21" t="inlineStr">
        <is>
          <t>SZ-060</t>
        </is>
      </c>
      <c r="B92" s="5" t="n"/>
      <c r="C92" s="5" t="n"/>
      <c r="D92" s="5" t="n"/>
      <c r="E92" s="5" t="n"/>
      <c r="F92" s="5" t="n"/>
      <c r="G92" s="5" t="n"/>
      <c r="H92" s="5" t="n"/>
      <c r="I92" s="23" t="n"/>
      <c r="J92" s="5" t="n"/>
      <c r="K92" s="5" t="n"/>
      <c r="L92" s="24" t="n"/>
      <c r="M92" s="24" t="n"/>
      <c r="N92" s="5" t="n"/>
      <c r="O92" s="25" t="n"/>
      <c r="P92" s="25" t="n"/>
      <c r="Q92" s="20">
        <f>IF(OR(D92="",O92="",P92=""),"",O92-P92)</f>
        <v/>
      </c>
      <c r="R92" s="5" t="n"/>
      <c r="S92" s="5" t="n"/>
      <c r="T92" s="5" t="n"/>
    </row>
    <row r="93" ht="32" customHeight="1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  <c r="R93" s="5" t="n"/>
      <c r="S93" s="5" t="n"/>
      <c r="T93" s="5" t="n"/>
    </row>
    <row r="94" ht="32" customHeight="1">
      <c r="A94" s="14" t="inlineStr">
        <is>
          <t>ODCHYLENIE BUDŻETU = budżet całkowity − koszt rzeczywisty. Pole pozostaje puste do wpisania obu kwot. Dane w podsumowaniach przeliczają się po otwarciu pliku w Excelu.</t>
        </is>
      </c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  <c r="N94" s="7" t="n"/>
      <c r="O94" s="7" t="n"/>
      <c r="P94" s="7" t="n"/>
      <c r="Q94" s="7" t="n"/>
      <c r="R94" s="7" t="n"/>
      <c r="S94" s="7" t="n"/>
      <c r="T94" s="7" t="n"/>
    </row>
    <row r="95" ht="30" customHeight="1">
      <c r="A95" s="18" t="inlineStr">
        <is>
          <t>04  /  EWALUACJA I WDROŻENIE — jeden wpis na szkolenie, powiązany przez ID</t>
        </is>
      </c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  <c r="P95" s="4" t="n"/>
      <c r="Q95" s="4" t="n"/>
      <c r="R95" s="4" t="n"/>
      <c r="S95" s="4" t="n"/>
      <c r="T95" s="4" t="n"/>
    </row>
    <row r="96" ht="48" customHeight="1">
      <c r="A96" s="15" t="inlineStr">
        <is>
          <t>ID szkolenia</t>
        </is>
      </c>
      <c r="B96" s="15" t="inlineStr">
        <is>
          <t>Dział (automat)</t>
        </is>
      </c>
      <c r="C96" s="15" t="inlineStr">
        <is>
          <t>Temat (automat)</t>
        </is>
      </c>
      <c r="D96" s="15" t="inlineStr">
        <is>
          <t>Zdobyte umiejętności</t>
        </is>
      </c>
      <c r="E96" s="15" t="inlineStr">
        <is>
          <t>Ocena ogólna 1–5</t>
        </is>
      </c>
      <c r="F96" s="15" t="inlineStr">
        <is>
          <t>Działanie wdrożeniowe</t>
        </is>
      </c>
      <c r="G96" s="15" t="inlineStr">
        <is>
          <t>Osoba odpowiedzialna</t>
        </is>
      </c>
      <c r="H96" s="15" t="inlineStr">
        <is>
          <t>Termin weryfikacji efektu</t>
        </is>
      </c>
      <c r="I96" s="15" t="inlineStr">
        <is>
          <t>Status wdrożenia</t>
        </is>
      </c>
      <c r="J96" s="15" t="inlineStr">
        <is>
          <t>Efekt / wynik pomiaru</t>
        </is>
      </c>
      <c r="K96" s="15" t="inlineStr">
        <is>
          <t>Nowe potrzeby szkoleniowe</t>
        </is>
      </c>
      <c r="L96" s="15" t="inlineStr">
        <is>
          <t>Uwagi / rekomendacje</t>
        </is>
      </c>
      <c r="M96" s="5" t="n"/>
      <c r="N96" s="5" t="n"/>
      <c r="O96" s="5" t="n"/>
      <c r="P96" s="5" t="n"/>
      <c r="Q96" s="5" t="n"/>
      <c r="R96" s="5" t="n"/>
      <c r="S96" s="5" t="n"/>
      <c r="T96" s="5" t="n"/>
    </row>
    <row r="97" ht="47" customHeight="1">
      <c r="A97" s="5" t="n"/>
      <c r="B97" s="26">
        <f>IF(A97="","",IFERROR(IF(VLOOKUP(A97,$A$33:$T$92,2,FALSE)="","",VLOOKUP(A97,$A$33:$T$92,2,FALSE)),""))</f>
        <v/>
      </c>
      <c r="C97" s="26">
        <f>IF(A97="","",IFERROR(IF(VLOOKUP(A97,$A$33:$T$92,4,FALSE)="","",VLOOKUP(A97,$A$33:$T$92,4,FALSE)),""))</f>
        <v/>
      </c>
      <c r="D97" s="5" t="n"/>
      <c r="E97" s="5" t="n"/>
      <c r="F97" s="5" t="n"/>
      <c r="G97" s="5" t="n"/>
      <c r="H97" s="24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  <c r="R97" s="5" t="n"/>
      <c r="S97" s="5" t="n"/>
      <c r="T97" s="5" t="n"/>
    </row>
    <row r="98" ht="47" customHeight="1">
      <c r="A98" s="5" t="n"/>
      <c r="B98" s="26">
        <f>IF(A98="","",IFERROR(IF(VLOOKUP(A98,$A$33:$T$92,2,FALSE)="","",VLOOKUP(A98,$A$33:$T$92,2,FALSE)),""))</f>
        <v/>
      </c>
      <c r="C98" s="26">
        <f>IF(A98="","",IFERROR(IF(VLOOKUP(A98,$A$33:$T$92,4,FALSE)="","",VLOOKUP(A98,$A$33:$T$92,4,FALSE)),""))</f>
        <v/>
      </c>
      <c r="D98" s="5" t="n"/>
      <c r="E98" s="5" t="n"/>
      <c r="F98" s="5" t="n"/>
      <c r="G98" s="5" t="n"/>
      <c r="H98" s="24" t="n"/>
      <c r="I98" s="5" t="n"/>
      <c r="J98" s="5" t="n"/>
      <c r="K98" s="5" t="n"/>
      <c r="L98" s="5" t="n"/>
      <c r="M98" s="5" t="n"/>
      <c r="N98" s="5" t="n"/>
      <c r="O98" s="5" t="n"/>
      <c r="P98" s="5" t="n"/>
      <c r="Q98" s="5" t="n"/>
      <c r="R98" s="5" t="n"/>
      <c r="S98" s="5" t="n"/>
      <c r="T98" s="5" t="n"/>
    </row>
    <row r="99" ht="47" customHeight="1">
      <c r="A99" s="5" t="n"/>
      <c r="B99" s="26">
        <f>IF(A99="","",IFERROR(IF(VLOOKUP(A99,$A$33:$T$92,2,FALSE)="","",VLOOKUP(A99,$A$33:$T$92,2,FALSE)),""))</f>
        <v/>
      </c>
      <c r="C99" s="26">
        <f>IF(A99="","",IFERROR(IF(VLOOKUP(A99,$A$33:$T$92,4,FALSE)="","",VLOOKUP(A99,$A$33:$T$92,4,FALSE)),""))</f>
        <v/>
      </c>
      <c r="D99" s="5" t="n"/>
      <c r="E99" s="5" t="n"/>
      <c r="F99" s="5" t="n"/>
      <c r="G99" s="5" t="n"/>
      <c r="H99" s="24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  <c r="R99" s="5" t="n"/>
      <c r="S99" s="5" t="n"/>
      <c r="T99" s="5" t="n"/>
    </row>
    <row r="100" ht="47" customHeight="1">
      <c r="A100" s="5" t="n"/>
      <c r="B100" s="26">
        <f>IF(A100="","",IFERROR(IF(VLOOKUP(A100,$A$33:$T$92,2,FALSE)="","",VLOOKUP(A100,$A$33:$T$92,2,FALSE)),""))</f>
        <v/>
      </c>
      <c r="C100" s="26">
        <f>IF(A100="","",IFERROR(IF(VLOOKUP(A100,$A$33:$T$92,4,FALSE)="","",VLOOKUP(A100,$A$33:$T$92,4,FALSE)),""))</f>
        <v/>
      </c>
      <c r="D100" s="5" t="n"/>
      <c r="E100" s="5" t="n"/>
      <c r="F100" s="5" t="n"/>
      <c r="G100" s="5" t="n"/>
      <c r="H100" s="24" t="n"/>
      <c r="I100" s="5" t="n"/>
      <c r="J100" s="5" t="n"/>
      <c r="K100" s="5" t="n"/>
      <c r="L100" s="5" t="n"/>
      <c r="M100" s="5" t="n"/>
      <c r="N100" s="5" t="n"/>
      <c r="O100" s="5" t="n"/>
      <c r="P100" s="5" t="n"/>
      <c r="Q100" s="5" t="n"/>
      <c r="R100" s="5" t="n"/>
      <c r="S100" s="5" t="n"/>
      <c r="T100" s="5" t="n"/>
    </row>
    <row r="101" ht="47" customHeight="1">
      <c r="A101" s="5" t="n"/>
      <c r="B101" s="26">
        <f>IF(A101="","",IFERROR(IF(VLOOKUP(A101,$A$33:$T$92,2,FALSE)="","",VLOOKUP(A101,$A$33:$T$92,2,FALSE)),""))</f>
        <v/>
      </c>
      <c r="C101" s="26">
        <f>IF(A101="","",IFERROR(IF(VLOOKUP(A101,$A$33:$T$92,4,FALSE)="","",VLOOKUP(A101,$A$33:$T$92,4,FALSE)),""))</f>
        <v/>
      </c>
      <c r="D101" s="5" t="n"/>
      <c r="E101" s="5" t="n"/>
      <c r="F101" s="5" t="n"/>
      <c r="G101" s="5" t="n"/>
      <c r="H101" s="24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  <c r="R101" s="5" t="n"/>
      <c r="S101" s="5" t="n"/>
      <c r="T101" s="5" t="n"/>
    </row>
    <row r="102" ht="47" customHeight="1">
      <c r="A102" s="5" t="n"/>
      <c r="B102" s="26">
        <f>IF(A102="","",IFERROR(IF(VLOOKUP(A102,$A$33:$T$92,2,FALSE)="","",VLOOKUP(A102,$A$33:$T$92,2,FALSE)),""))</f>
        <v/>
      </c>
      <c r="C102" s="26">
        <f>IF(A102="","",IFERROR(IF(VLOOKUP(A102,$A$33:$T$92,4,FALSE)="","",VLOOKUP(A102,$A$33:$T$92,4,FALSE)),""))</f>
        <v/>
      </c>
      <c r="D102" s="5" t="n"/>
      <c r="E102" s="5" t="n"/>
      <c r="F102" s="5" t="n"/>
      <c r="G102" s="5" t="n"/>
      <c r="H102" s="24" t="n"/>
      <c r="I102" s="5" t="n"/>
      <c r="J102" s="5" t="n"/>
      <c r="K102" s="5" t="n"/>
      <c r="L102" s="5" t="n"/>
      <c r="M102" s="5" t="n"/>
      <c r="N102" s="5" t="n"/>
      <c r="O102" s="5" t="n"/>
      <c r="P102" s="5" t="n"/>
      <c r="Q102" s="5" t="n"/>
      <c r="R102" s="5" t="n"/>
      <c r="S102" s="5" t="n"/>
      <c r="T102" s="5" t="n"/>
    </row>
    <row r="103" ht="47" customHeight="1">
      <c r="A103" s="5" t="n"/>
      <c r="B103" s="26">
        <f>IF(A103="","",IFERROR(IF(VLOOKUP(A103,$A$33:$T$92,2,FALSE)="","",VLOOKUP(A103,$A$33:$T$92,2,FALSE)),""))</f>
        <v/>
      </c>
      <c r="C103" s="26">
        <f>IF(A103="","",IFERROR(IF(VLOOKUP(A103,$A$33:$T$92,4,FALSE)="","",VLOOKUP(A103,$A$33:$T$92,4,FALSE)),""))</f>
        <v/>
      </c>
      <c r="D103" s="5" t="n"/>
      <c r="E103" s="5" t="n"/>
      <c r="F103" s="5" t="n"/>
      <c r="G103" s="5" t="n"/>
      <c r="H103" s="24" t="n"/>
      <c r="I103" s="5" t="n"/>
      <c r="J103" s="5" t="n"/>
      <c r="K103" s="5" t="n"/>
      <c r="L103" s="5" t="n"/>
      <c r="M103" s="5" t="n"/>
      <c r="N103" s="5" t="n"/>
      <c r="O103" s="5" t="n"/>
      <c r="P103" s="5" t="n"/>
      <c r="Q103" s="5" t="n"/>
      <c r="R103" s="5" t="n"/>
      <c r="S103" s="5" t="n"/>
      <c r="T103" s="5" t="n"/>
    </row>
    <row r="104" ht="47" customHeight="1">
      <c r="A104" s="5" t="n"/>
      <c r="B104" s="26">
        <f>IF(A104="","",IFERROR(IF(VLOOKUP(A104,$A$33:$T$92,2,FALSE)="","",VLOOKUP(A104,$A$33:$T$92,2,FALSE)),""))</f>
        <v/>
      </c>
      <c r="C104" s="26">
        <f>IF(A104="","",IFERROR(IF(VLOOKUP(A104,$A$33:$T$92,4,FALSE)="","",VLOOKUP(A104,$A$33:$T$92,4,FALSE)),""))</f>
        <v/>
      </c>
      <c r="D104" s="5" t="n"/>
      <c r="E104" s="5" t="n"/>
      <c r="F104" s="5" t="n"/>
      <c r="G104" s="5" t="n"/>
      <c r="H104" s="24" t="n"/>
      <c r="I104" s="5" t="n"/>
      <c r="J104" s="5" t="n"/>
      <c r="K104" s="5" t="n"/>
      <c r="L104" s="5" t="n"/>
      <c r="M104" s="5" t="n"/>
      <c r="N104" s="5" t="n"/>
      <c r="O104" s="5" t="n"/>
      <c r="P104" s="5" t="n"/>
      <c r="Q104" s="5" t="n"/>
      <c r="R104" s="5" t="n"/>
      <c r="S104" s="5" t="n"/>
      <c r="T104" s="5" t="n"/>
    </row>
    <row r="105" ht="47" customHeight="1">
      <c r="A105" s="5" t="n"/>
      <c r="B105" s="26">
        <f>IF(A105="","",IFERROR(IF(VLOOKUP(A105,$A$33:$T$92,2,FALSE)="","",VLOOKUP(A105,$A$33:$T$92,2,FALSE)),""))</f>
        <v/>
      </c>
      <c r="C105" s="26">
        <f>IF(A105="","",IFERROR(IF(VLOOKUP(A105,$A$33:$T$92,4,FALSE)="","",VLOOKUP(A105,$A$33:$T$92,4,FALSE)),""))</f>
        <v/>
      </c>
      <c r="D105" s="5" t="n"/>
      <c r="E105" s="5" t="n"/>
      <c r="F105" s="5" t="n"/>
      <c r="G105" s="5" t="n"/>
      <c r="H105" s="24" t="n"/>
      <c r="I105" s="5" t="n"/>
      <c r="J105" s="5" t="n"/>
      <c r="K105" s="5" t="n"/>
      <c r="L105" s="5" t="n"/>
      <c r="M105" s="5" t="n"/>
      <c r="N105" s="5" t="n"/>
      <c r="O105" s="5" t="n"/>
      <c r="P105" s="5" t="n"/>
      <c r="Q105" s="5" t="n"/>
      <c r="R105" s="5" t="n"/>
      <c r="S105" s="5" t="n"/>
      <c r="T105" s="5" t="n"/>
    </row>
    <row r="106" ht="47" customHeight="1">
      <c r="A106" s="5" t="n"/>
      <c r="B106" s="26">
        <f>IF(A106="","",IFERROR(IF(VLOOKUP(A106,$A$33:$T$92,2,FALSE)="","",VLOOKUP(A106,$A$33:$T$92,2,FALSE)),""))</f>
        <v/>
      </c>
      <c r="C106" s="26">
        <f>IF(A106="","",IFERROR(IF(VLOOKUP(A106,$A$33:$T$92,4,FALSE)="","",VLOOKUP(A106,$A$33:$T$92,4,FALSE)),""))</f>
        <v/>
      </c>
      <c r="D106" s="5" t="n"/>
      <c r="E106" s="5" t="n"/>
      <c r="F106" s="5" t="n"/>
      <c r="G106" s="5" t="n"/>
      <c r="H106" s="24" t="n"/>
      <c r="I106" s="5" t="n"/>
      <c r="J106" s="5" t="n"/>
      <c r="K106" s="5" t="n"/>
      <c r="L106" s="5" t="n"/>
      <c r="M106" s="5" t="n"/>
      <c r="N106" s="5" t="n"/>
      <c r="O106" s="5" t="n"/>
      <c r="P106" s="5" t="n"/>
      <c r="Q106" s="5" t="n"/>
      <c r="R106" s="5" t="n"/>
      <c r="S106" s="5" t="n"/>
      <c r="T106" s="5" t="n"/>
    </row>
    <row r="107" ht="47" customHeight="1">
      <c r="A107" s="5" t="n"/>
      <c r="B107" s="26">
        <f>IF(A107="","",IFERROR(IF(VLOOKUP(A107,$A$33:$T$92,2,FALSE)="","",VLOOKUP(A107,$A$33:$T$92,2,FALSE)),""))</f>
        <v/>
      </c>
      <c r="C107" s="26">
        <f>IF(A107="","",IFERROR(IF(VLOOKUP(A107,$A$33:$T$92,4,FALSE)="","",VLOOKUP(A107,$A$33:$T$92,4,FALSE)),""))</f>
        <v/>
      </c>
      <c r="D107" s="5" t="n"/>
      <c r="E107" s="5" t="n"/>
      <c r="F107" s="5" t="n"/>
      <c r="G107" s="5" t="n"/>
      <c r="H107" s="24" t="n"/>
      <c r="I107" s="5" t="n"/>
      <c r="J107" s="5" t="n"/>
      <c r="K107" s="5" t="n"/>
      <c r="L107" s="5" t="n"/>
      <c r="M107" s="5" t="n"/>
      <c r="N107" s="5" t="n"/>
      <c r="O107" s="5" t="n"/>
      <c r="P107" s="5" t="n"/>
      <c r="Q107" s="5" t="n"/>
      <c r="R107" s="5" t="n"/>
      <c r="S107" s="5" t="n"/>
      <c r="T107" s="5" t="n"/>
    </row>
    <row r="108" ht="47" customHeight="1">
      <c r="A108" s="5" t="n"/>
      <c r="B108" s="26">
        <f>IF(A108="","",IFERROR(IF(VLOOKUP(A108,$A$33:$T$92,2,FALSE)="","",VLOOKUP(A108,$A$33:$T$92,2,FALSE)),""))</f>
        <v/>
      </c>
      <c r="C108" s="26">
        <f>IF(A108="","",IFERROR(IF(VLOOKUP(A108,$A$33:$T$92,4,FALSE)="","",VLOOKUP(A108,$A$33:$T$92,4,FALSE)),""))</f>
        <v/>
      </c>
      <c r="D108" s="5" t="n"/>
      <c r="E108" s="5" t="n"/>
      <c r="F108" s="5" t="n"/>
      <c r="G108" s="5" t="n"/>
      <c r="H108" s="24" t="n"/>
      <c r="I108" s="5" t="n"/>
      <c r="J108" s="5" t="n"/>
      <c r="K108" s="5" t="n"/>
      <c r="L108" s="5" t="n"/>
      <c r="M108" s="5" t="n"/>
      <c r="N108" s="5" t="n"/>
      <c r="O108" s="5" t="n"/>
      <c r="P108" s="5" t="n"/>
      <c r="Q108" s="5" t="n"/>
      <c r="R108" s="5" t="n"/>
      <c r="S108" s="5" t="n"/>
      <c r="T108" s="5" t="n"/>
    </row>
    <row r="109" ht="47" customHeight="1">
      <c r="A109" s="5" t="n"/>
      <c r="B109" s="26">
        <f>IF(A109="","",IFERROR(IF(VLOOKUP(A109,$A$33:$T$92,2,FALSE)="","",VLOOKUP(A109,$A$33:$T$92,2,FALSE)),""))</f>
        <v/>
      </c>
      <c r="C109" s="26">
        <f>IF(A109="","",IFERROR(IF(VLOOKUP(A109,$A$33:$T$92,4,FALSE)="","",VLOOKUP(A109,$A$33:$T$92,4,FALSE)),""))</f>
        <v/>
      </c>
      <c r="D109" s="5" t="n"/>
      <c r="E109" s="5" t="n"/>
      <c r="F109" s="5" t="n"/>
      <c r="G109" s="5" t="n"/>
      <c r="H109" s="24" t="n"/>
      <c r="I109" s="5" t="n"/>
      <c r="J109" s="5" t="n"/>
      <c r="K109" s="5" t="n"/>
      <c r="L109" s="5" t="n"/>
      <c r="M109" s="5" t="n"/>
      <c r="N109" s="5" t="n"/>
      <c r="O109" s="5" t="n"/>
      <c r="P109" s="5" t="n"/>
      <c r="Q109" s="5" t="n"/>
      <c r="R109" s="5" t="n"/>
      <c r="S109" s="5" t="n"/>
      <c r="T109" s="5" t="n"/>
    </row>
    <row r="110" ht="47" customHeight="1">
      <c r="A110" s="5" t="n"/>
      <c r="B110" s="26">
        <f>IF(A110="","",IFERROR(IF(VLOOKUP(A110,$A$33:$T$92,2,FALSE)="","",VLOOKUP(A110,$A$33:$T$92,2,FALSE)),""))</f>
        <v/>
      </c>
      <c r="C110" s="26">
        <f>IF(A110="","",IFERROR(IF(VLOOKUP(A110,$A$33:$T$92,4,FALSE)="","",VLOOKUP(A110,$A$33:$T$92,4,FALSE)),""))</f>
        <v/>
      </c>
      <c r="D110" s="5" t="n"/>
      <c r="E110" s="5" t="n"/>
      <c r="F110" s="5" t="n"/>
      <c r="G110" s="5" t="n"/>
      <c r="H110" s="24" t="n"/>
      <c r="I110" s="5" t="n"/>
      <c r="J110" s="5" t="n"/>
      <c r="K110" s="5" t="n"/>
      <c r="L110" s="5" t="n"/>
      <c r="M110" s="5" t="n"/>
      <c r="N110" s="5" t="n"/>
      <c r="O110" s="5" t="n"/>
      <c r="P110" s="5" t="n"/>
      <c r="Q110" s="5" t="n"/>
      <c r="R110" s="5" t="n"/>
      <c r="S110" s="5" t="n"/>
      <c r="T110" s="5" t="n"/>
    </row>
    <row r="111" ht="47" customHeight="1">
      <c r="A111" s="5" t="n"/>
      <c r="B111" s="26">
        <f>IF(A111="","",IFERROR(IF(VLOOKUP(A111,$A$33:$T$92,2,FALSE)="","",VLOOKUP(A111,$A$33:$T$92,2,FALSE)),""))</f>
        <v/>
      </c>
      <c r="C111" s="26">
        <f>IF(A111="","",IFERROR(IF(VLOOKUP(A111,$A$33:$T$92,4,FALSE)="","",VLOOKUP(A111,$A$33:$T$92,4,FALSE)),""))</f>
        <v/>
      </c>
      <c r="D111" s="5" t="n"/>
      <c r="E111" s="5" t="n"/>
      <c r="F111" s="5" t="n"/>
      <c r="G111" s="5" t="n"/>
      <c r="H111" s="24" t="n"/>
      <c r="I111" s="5" t="n"/>
      <c r="J111" s="5" t="n"/>
      <c r="K111" s="5" t="n"/>
      <c r="L111" s="5" t="n"/>
      <c r="M111" s="5" t="n"/>
      <c r="N111" s="5" t="n"/>
      <c r="O111" s="5" t="n"/>
      <c r="P111" s="5" t="n"/>
      <c r="Q111" s="5" t="n"/>
      <c r="R111" s="5" t="n"/>
      <c r="S111" s="5" t="n"/>
      <c r="T111" s="5" t="n"/>
    </row>
    <row r="112" ht="47" customHeight="1">
      <c r="A112" s="5" t="n"/>
      <c r="B112" s="26">
        <f>IF(A112="","",IFERROR(IF(VLOOKUP(A112,$A$33:$T$92,2,FALSE)="","",VLOOKUP(A112,$A$33:$T$92,2,FALSE)),""))</f>
        <v/>
      </c>
      <c r="C112" s="26">
        <f>IF(A112="","",IFERROR(IF(VLOOKUP(A112,$A$33:$T$92,4,FALSE)="","",VLOOKUP(A112,$A$33:$T$92,4,FALSE)),""))</f>
        <v/>
      </c>
      <c r="D112" s="5" t="n"/>
      <c r="E112" s="5" t="n"/>
      <c r="F112" s="5" t="n"/>
      <c r="G112" s="5" t="n"/>
      <c r="H112" s="24" t="n"/>
      <c r="I112" s="5" t="n"/>
      <c r="J112" s="5" t="n"/>
      <c r="K112" s="5" t="n"/>
      <c r="L112" s="5" t="n"/>
      <c r="M112" s="5" t="n"/>
      <c r="N112" s="5" t="n"/>
      <c r="O112" s="5" t="n"/>
      <c r="P112" s="5" t="n"/>
      <c r="Q112" s="5" t="n"/>
      <c r="R112" s="5" t="n"/>
      <c r="S112" s="5" t="n"/>
      <c r="T112" s="5" t="n"/>
    </row>
    <row r="113" ht="47" customHeight="1">
      <c r="A113" s="5" t="n"/>
      <c r="B113" s="26">
        <f>IF(A113="","",IFERROR(IF(VLOOKUP(A113,$A$33:$T$92,2,FALSE)="","",VLOOKUP(A113,$A$33:$T$92,2,FALSE)),""))</f>
        <v/>
      </c>
      <c r="C113" s="26">
        <f>IF(A113="","",IFERROR(IF(VLOOKUP(A113,$A$33:$T$92,4,FALSE)="","",VLOOKUP(A113,$A$33:$T$92,4,FALSE)),""))</f>
        <v/>
      </c>
      <c r="D113" s="5" t="n"/>
      <c r="E113" s="5" t="n"/>
      <c r="F113" s="5" t="n"/>
      <c r="G113" s="5" t="n"/>
      <c r="H113" s="24" t="n"/>
      <c r="I113" s="5" t="n"/>
      <c r="J113" s="5" t="n"/>
      <c r="K113" s="5" t="n"/>
      <c r="L113" s="5" t="n"/>
      <c r="M113" s="5" t="n"/>
      <c r="N113" s="5" t="n"/>
      <c r="O113" s="5" t="n"/>
      <c r="P113" s="5" t="n"/>
      <c r="Q113" s="5" t="n"/>
      <c r="R113" s="5" t="n"/>
      <c r="S113" s="5" t="n"/>
      <c r="T113" s="5" t="n"/>
    </row>
    <row r="114" ht="47" customHeight="1">
      <c r="A114" s="5" t="n"/>
      <c r="B114" s="26">
        <f>IF(A114="","",IFERROR(IF(VLOOKUP(A114,$A$33:$T$92,2,FALSE)="","",VLOOKUP(A114,$A$33:$T$92,2,FALSE)),""))</f>
        <v/>
      </c>
      <c r="C114" s="26">
        <f>IF(A114="","",IFERROR(IF(VLOOKUP(A114,$A$33:$T$92,4,FALSE)="","",VLOOKUP(A114,$A$33:$T$92,4,FALSE)),""))</f>
        <v/>
      </c>
      <c r="D114" s="5" t="n"/>
      <c r="E114" s="5" t="n"/>
      <c r="F114" s="5" t="n"/>
      <c r="G114" s="5" t="n"/>
      <c r="H114" s="24" t="n"/>
      <c r="I114" s="5" t="n"/>
      <c r="J114" s="5" t="n"/>
      <c r="K114" s="5" t="n"/>
      <c r="L114" s="5" t="n"/>
      <c r="M114" s="5" t="n"/>
      <c r="N114" s="5" t="n"/>
      <c r="O114" s="5" t="n"/>
      <c r="P114" s="5" t="n"/>
      <c r="Q114" s="5" t="n"/>
      <c r="R114" s="5" t="n"/>
      <c r="S114" s="5" t="n"/>
      <c r="T114" s="5" t="n"/>
    </row>
    <row r="115" ht="47" customHeight="1">
      <c r="A115" s="5" t="n"/>
      <c r="B115" s="26">
        <f>IF(A115="","",IFERROR(IF(VLOOKUP(A115,$A$33:$T$92,2,FALSE)="","",VLOOKUP(A115,$A$33:$T$92,2,FALSE)),""))</f>
        <v/>
      </c>
      <c r="C115" s="26">
        <f>IF(A115="","",IFERROR(IF(VLOOKUP(A115,$A$33:$T$92,4,FALSE)="","",VLOOKUP(A115,$A$33:$T$92,4,FALSE)),""))</f>
        <v/>
      </c>
      <c r="D115" s="5" t="n"/>
      <c r="E115" s="5" t="n"/>
      <c r="F115" s="5" t="n"/>
      <c r="G115" s="5" t="n"/>
      <c r="H115" s="24" t="n"/>
      <c r="I115" s="5" t="n"/>
      <c r="J115" s="5" t="n"/>
      <c r="K115" s="5" t="n"/>
      <c r="L115" s="5" t="n"/>
      <c r="M115" s="5" t="n"/>
      <c r="N115" s="5" t="n"/>
      <c r="O115" s="5" t="n"/>
      <c r="P115" s="5" t="n"/>
      <c r="Q115" s="5" t="n"/>
      <c r="R115" s="5" t="n"/>
      <c r="S115" s="5" t="n"/>
      <c r="T115" s="5" t="n"/>
    </row>
    <row r="116" ht="47" customHeight="1">
      <c r="A116" s="5" t="n"/>
      <c r="B116" s="26">
        <f>IF(A116="","",IFERROR(IF(VLOOKUP(A116,$A$33:$T$92,2,FALSE)="","",VLOOKUP(A116,$A$33:$T$92,2,FALSE)),""))</f>
        <v/>
      </c>
      <c r="C116" s="26">
        <f>IF(A116="","",IFERROR(IF(VLOOKUP(A116,$A$33:$T$92,4,FALSE)="","",VLOOKUP(A116,$A$33:$T$92,4,FALSE)),""))</f>
        <v/>
      </c>
      <c r="D116" s="5" t="n"/>
      <c r="E116" s="5" t="n"/>
      <c r="F116" s="5" t="n"/>
      <c r="G116" s="5" t="n"/>
      <c r="H116" s="24" t="n"/>
      <c r="I116" s="5" t="n"/>
      <c r="J116" s="5" t="n"/>
      <c r="K116" s="5" t="n"/>
      <c r="L116" s="5" t="n"/>
      <c r="M116" s="5" t="n"/>
      <c r="N116" s="5" t="n"/>
      <c r="O116" s="5" t="n"/>
      <c r="P116" s="5" t="n"/>
      <c r="Q116" s="5" t="n"/>
      <c r="R116" s="5" t="n"/>
      <c r="S116" s="5" t="n"/>
      <c r="T116" s="5" t="n"/>
    </row>
    <row r="117" ht="47" customHeight="1">
      <c r="A117" s="5" t="n"/>
      <c r="B117" s="26">
        <f>IF(A117="","",IFERROR(IF(VLOOKUP(A117,$A$33:$T$92,2,FALSE)="","",VLOOKUP(A117,$A$33:$T$92,2,FALSE)),""))</f>
        <v/>
      </c>
      <c r="C117" s="26">
        <f>IF(A117="","",IFERROR(IF(VLOOKUP(A117,$A$33:$T$92,4,FALSE)="","",VLOOKUP(A117,$A$33:$T$92,4,FALSE)),""))</f>
        <v/>
      </c>
      <c r="D117" s="5" t="n"/>
      <c r="E117" s="5" t="n"/>
      <c r="F117" s="5" t="n"/>
      <c r="G117" s="5" t="n"/>
      <c r="H117" s="24" t="n"/>
      <c r="I117" s="5" t="n"/>
      <c r="J117" s="5" t="n"/>
      <c r="K117" s="5" t="n"/>
      <c r="L117" s="5" t="n"/>
      <c r="M117" s="5" t="n"/>
      <c r="N117" s="5" t="n"/>
      <c r="O117" s="5" t="n"/>
      <c r="P117" s="5" t="n"/>
      <c r="Q117" s="5" t="n"/>
      <c r="R117" s="5" t="n"/>
      <c r="S117" s="5" t="n"/>
      <c r="T117" s="5" t="n"/>
    </row>
    <row r="118" ht="47" customHeight="1">
      <c r="A118" s="5" t="n"/>
      <c r="B118" s="26">
        <f>IF(A118="","",IFERROR(IF(VLOOKUP(A118,$A$33:$T$92,2,FALSE)="","",VLOOKUP(A118,$A$33:$T$92,2,FALSE)),""))</f>
        <v/>
      </c>
      <c r="C118" s="26">
        <f>IF(A118="","",IFERROR(IF(VLOOKUP(A118,$A$33:$T$92,4,FALSE)="","",VLOOKUP(A118,$A$33:$T$92,4,FALSE)),""))</f>
        <v/>
      </c>
      <c r="D118" s="5" t="n"/>
      <c r="E118" s="5" t="n"/>
      <c r="F118" s="5" t="n"/>
      <c r="G118" s="5" t="n"/>
      <c r="H118" s="24" t="n"/>
      <c r="I118" s="5" t="n"/>
      <c r="J118" s="5" t="n"/>
      <c r="K118" s="5" t="n"/>
      <c r="L118" s="5" t="n"/>
      <c r="M118" s="5" t="n"/>
      <c r="N118" s="5" t="n"/>
      <c r="O118" s="5" t="n"/>
      <c r="P118" s="5" t="n"/>
      <c r="Q118" s="5" t="n"/>
      <c r="R118" s="5" t="n"/>
      <c r="S118" s="5" t="n"/>
      <c r="T118" s="5" t="n"/>
    </row>
    <row r="119" ht="47" customHeight="1">
      <c r="A119" s="5" t="n"/>
      <c r="B119" s="26">
        <f>IF(A119="","",IFERROR(IF(VLOOKUP(A119,$A$33:$T$92,2,FALSE)="","",VLOOKUP(A119,$A$33:$T$92,2,FALSE)),""))</f>
        <v/>
      </c>
      <c r="C119" s="26">
        <f>IF(A119="","",IFERROR(IF(VLOOKUP(A119,$A$33:$T$92,4,FALSE)="","",VLOOKUP(A119,$A$33:$T$92,4,FALSE)),""))</f>
        <v/>
      </c>
      <c r="D119" s="5" t="n"/>
      <c r="E119" s="5" t="n"/>
      <c r="F119" s="5" t="n"/>
      <c r="G119" s="5" t="n"/>
      <c r="H119" s="24" t="n"/>
      <c r="I119" s="5" t="n"/>
      <c r="J119" s="5" t="n"/>
      <c r="K119" s="5" t="n"/>
      <c r="L119" s="5" t="n"/>
      <c r="M119" s="5" t="n"/>
      <c r="N119" s="5" t="n"/>
      <c r="O119" s="5" t="n"/>
      <c r="P119" s="5" t="n"/>
      <c r="Q119" s="5" t="n"/>
      <c r="R119" s="5" t="n"/>
      <c r="S119" s="5" t="n"/>
      <c r="T119" s="5" t="n"/>
    </row>
    <row r="120" ht="47" customHeight="1">
      <c r="A120" s="5" t="n"/>
      <c r="B120" s="26">
        <f>IF(A120="","",IFERROR(IF(VLOOKUP(A120,$A$33:$T$92,2,FALSE)="","",VLOOKUP(A120,$A$33:$T$92,2,FALSE)),""))</f>
        <v/>
      </c>
      <c r="C120" s="26">
        <f>IF(A120="","",IFERROR(IF(VLOOKUP(A120,$A$33:$T$92,4,FALSE)="","",VLOOKUP(A120,$A$33:$T$92,4,FALSE)),""))</f>
        <v/>
      </c>
      <c r="D120" s="5" t="n"/>
      <c r="E120" s="5" t="n"/>
      <c r="F120" s="5" t="n"/>
      <c r="G120" s="5" t="n"/>
      <c r="H120" s="24" t="n"/>
      <c r="I120" s="5" t="n"/>
      <c r="J120" s="5" t="n"/>
      <c r="K120" s="5" t="n"/>
      <c r="L120" s="5" t="n"/>
      <c r="M120" s="5" t="n"/>
      <c r="N120" s="5" t="n"/>
      <c r="O120" s="5" t="n"/>
      <c r="P120" s="5" t="n"/>
      <c r="Q120" s="5" t="n"/>
      <c r="R120" s="5" t="n"/>
      <c r="S120" s="5" t="n"/>
      <c r="T120" s="5" t="n"/>
    </row>
    <row r="121" ht="47" customHeight="1">
      <c r="A121" s="5" t="n"/>
      <c r="B121" s="26">
        <f>IF(A121="","",IFERROR(IF(VLOOKUP(A121,$A$33:$T$92,2,FALSE)="","",VLOOKUP(A121,$A$33:$T$92,2,FALSE)),""))</f>
        <v/>
      </c>
      <c r="C121" s="26">
        <f>IF(A121="","",IFERROR(IF(VLOOKUP(A121,$A$33:$T$92,4,FALSE)="","",VLOOKUP(A121,$A$33:$T$92,4,FALSE)),""))</f>
        <v/>
      </c>
      <c r="D121" s="5" t="n"/>
      <c r="E121" s="5" t="n"/>
      <c r="F121" s="5" t="n"/>
      <c r="G121" s="5" t="n"/>
      <c r="H121" s="24" t="n"/>
      <c r="I121" s="5" t="n"/>
      <c r="J121" s="5" t="n"/>
      <c r="K121" s="5" t="n"/>
      <c r="L121" s="5" t="n"/>
      <c r="M121" s="5" t="n"/>
      <c r="N121" s="5" t="n"/>
      <c r="O121" s="5" t="n"/>
      <c r="P121" s="5" t="n"/>
      <c r="Q121" s="5" t="n"/>
      <c r="R121" s="5" t="n"/>
      <c r="S121" s="5" t="n"/>
      <c r="T121" s="5" t="n"/>
    </row>
    <row r="122" ht="47" customHeight="1">
      <c r="A122" s="5" t="n"/>
      <c r="B122" s="26">
        <f>IF(A122="","",IFERROR(IF(VLOOKUP(A122,$A$33:$T$92,2,FALSE)="","",VLOOKUP(A122,$A$33:$T$92,2,FALSE)),""))</f>
        <v/>
      </c>
      <c r="C122" s="26">
        <f>IF(A122="","",IFERROR(IF(VLOOKUP(A122,$A$33:$T$92,4,FALSE)="","",VLOOKUP(A122,$A$33:$T$92,4,FALSE)),""))</f>
        <v/>
      </c>
      <c r="D122" s="5" t="n"/>
      <c r="E122" s="5" t="n"/>
      <c r="F122" s="5" t="n"/>
      <c r="G122" s="5" t="n"/>
      <c r="H122" s="24" t="n"/>
      <c r="I122" s="5" t="n"/>
      <c r="J122" s="5" t="n"/>
      <c r="K122" s="5" t="n"/>
      <c r="L122" s="5" t="n"/>
      <c r="M122" s="5" t="n"/>
      <c r="N122" s="5" t="n"/>
      <c r="O122" s="5" t="n"/>
      <c r="P122" s="5" t="n"/>
      <c r="Q122" s="5" t="n"/>
      <c r="R122" s="5" t="n"/>
      <c r="S122" s="5" t="n"/>
      <c r="T122" s="5" t="n"/>
    </row>
    <row r="123" ht="47" customHeight="1">
      <c r="A123" s="5" t="n"/>
      <c r="B123" s="26">
        <f>IF(A123="","",IFERROR(IF(VLOOKUP(A123,$A$33:$T$92,2,FALSE)="","",VLOOKUP(A123,$A$33:$T$92,2,FALSE)),""))</f>
        <v/>
      </c>
      <c r="C123" s="26">
        <f>IF(A123="","",IFERROR(IF(VLOOKUP(A123,$A$33:$T$92,4,FALSE)="","",VLOOKUP(A123,$A$33:$T$92,4,FALSE)),""))</f>
        <v/>
      </c>
      <c r="D123" s="5" t="n"/>
      <c r="E123" s="5" t="n"/>
      <c r="F123" s="5" t="n"/>
      <c r="G123" s="5" t="n"/>
      <c r="H123" s="24" t="n"/>
      <c r="I123" s="5" t="n"/>
      <c r="J123" s="5" t="n"/>
      <c r="K123" s="5" t="n"/>
      <c r="L123" s="5" t="n"/>
      <c r="M123" s="5" t="n"/>
      <c r="N123" s="5" t="n"/>
      <c r="O123" s="5" t="n"/>
      <c r="P123" s="5" t="n"/>
      <c r="Q123" s="5" t="n"/>
      <c r="R123" s="5" t="n"/>
      <c r="S123" s="5" t="n"/>
      <c r="T123" s="5" t="n"/>
    </row>
    <row r="124" ht="47" customHeight="1">
      <c r="A124" s="5" t="n"/>
      <c r="B124" s="26">
        <f>IF(A124="","",IFERROR(IF(VLOOKUP(A124,$A$33:$T$92,2,FALSE)="","",VLOOKUP(A124,$A$33:$T$92,2,FALSE)),""))</f>
        <v/>
      </c>
      <c r="C124" s="26">
        <f>IF(A124="","",IFERROR(IF(VLOOKUP(A124,$A$33:$T$92,4,FALSE)="","",VLOOKUP(A124,$A$33:$T$92,4,FALSE)),""))</f>
        <v/>
      </c>
      <c r="D124" s="5" t="n"/>
      <c r="E124" s="5" t="n"/>
      <c r="F124" s="5" t="n"/>
      <c r="G124" s="5" t="n"/>
      <c r="H124" s="24" t="n"/>
      <c r="I124" s="5" t="n"/>
      <c r="J124" s="5" t="n"/>
      <c r="K124" s="5" t="n"/>
      <c r="L124" s="5" t="n"/>
      <c r="M124" s="5" t="n"/>
      <c r="N124" s="5" t="n"/>
      <c r="O124" s="5" t="n"/>
      <c r="P124" s="5" t="n"/>
      <c r="Q124" s="5" t="n"/>
      <c r="R124" s="5" t="n"/>
      <c r="S124" s="5" t="n"/>
      <c r="T124" s="5" t="n"/>
    </row>
    <row r="125" ht="47" customHeight="1">
      <c r="A125" s="5" t="n"/>
      <c r="B125" s="26">
        <f>IF(A125="","",IFERROR(IF(VLOOKUP(A125,$A$33:$T$92,2,FALSE)="","",VLOOKUP(A125,$A$33:$T$92,2,FALSE)),""))</f>
        <v/>
      </c>
      <c r="C125" s="26">
        <f>IF(A125="","",IFERROR(IF(VLOOKUP(A125,$A$33:$T$92,4,FALSE)="","",VLOOKUP(A125,$A$33:$T$92,4,FALSE)),""))</f>
        <v/>
      </c>
      <c r="D125" s="5" t="n"/>
      <c r="E125" s="5" t="n"/>
      <c r="F125" s="5" t="n"/>
      <c r="G125" s="5" t="n"/>
      <c r="H125" s="24" t="n"/>
      <c r="I125" s="5" t="n"/>
      <c r="J125" s="5" t="n"/>
      <c r="K125" s="5" t="n"/>
      <c r="L125" s="5" t="n"/>
      <c r="M125" s="5" t="n"/>
      <c r="N125" s="5" t="n"/>
      <c r="O125" s="5" t="n"/>
      <c r="P125" s="5" t="n"/>
      <c r="Q125" s="5" t="n"/>
      <c r="R125" s="5" t="n"/>
      <c r="S125" s="5" t="n"/>
      <c r="T125" s="5" t="n"/>
    </row>
    <row r="126" ht="47" customHeight="1">
      <c r="A126" s="5" t="n"/>
      <c r="B126" s="26">
        <f>IF(A126="","",IFERROR(IF(VLOOKUP(A126,$A$33:$T$92,2,FALSE)="","",VLOOKUP(A126,$A$33:$T$92,2,FALSE)),""))</f>
        <v/>
      </c>
      <c r="C126" s="26">
        <f>IF(A126="","",IFERROR(IF(VLOOKUP(A126,$A$33:$T$92,4,FALSE)="","",VLOOKUP(A126,$A$33:$T$92,4,FALSE)),""))</f>
        <v/>
      </c>
      <c r="D126" s="5" t="n"/>
      <c r="E126" s="5" t="n"/>
      <c r="F126" s="5" t="n"/>
      <c r="G126" s="5" t="n"/>
      <c r="H126" s="24" t="n"/>
      <c r="I126" s="5" t="n"/>
      <c r="J126" s="5" t="n"/>
      <c r="K126" s="5" t="n"/>
      <c r="L126" s="5" t="n"/>
      <c r="M126" s="5" t="n"/>
      <c r="N126" s="5" t="n"/>
      <c r="O126" s="5" t="n"/>
      <c r="P126" s="5" t="n"/>
      <c r="Q126" s="5" t="n"/>
      <c r="R126" s="5" t="n"/>
      <c r="S126" s="5" t="n"/>
      <c r="T126" s="5" t="n"/>
    </row>
    <row r="127" ht="47" customHeight="1">
      <c r="A127" s="5" t="n"/>
      <c r="B127" s="26">
        <f>IF(A127="","",IFERROR(IF(VLOOKUP(A127,$A$33:$T$92,2,FALSE)="","",VLOOKUP(A127,$A$33:$T$92,2,FALSE)),""))</f>
        <v/>
      </c>
      <c r="C127" s="26">
        <f>IF(A127="","",IFERROR(IF(VLOOKUP(A127,$A$33:$T$92,4,FALSE)="","",VLOOKUP(A127,$A$33:$T$92,4,FALSE)),""))</f>
        <v/>
      </c>
      <c r="D127" s="5" t="n"/>
      <c r="E127" s="5" t="n"/>
      <c r="F127" s="5" t="n"/>
      <c r="G127" s="5" t="n"/>
      <c r="H127" s="24" t="n"/>
      <c r="I127" s="5" t="n"/>
      <c r="J127" s="5" t="n"/>
      <c r="K127" s="5" t="n"/>
      <c r="L127" s="5" t="n"/>
      <c r="M127" s="5" t="n"/>
      <c r="N127" s="5" t="n"/>
      <c r="O127" s="5" t="n"/>
      <c r="P127" s="5" t="n"/>
      <c r="Q127" s="5" t="n"/>
      <c r="R127" s="5" t="n"/>
      <c r="S127" s="5" t="n"/>
      <c r="T127" s="5" t="n"/>
    </row>
    <row r="128" ht="47" customHeight="1">
      <c r="A128" s="5" t="n"/>
      <c r="B128" s="26">
        <f>IF(A128="","",IFERROR(IF(VLOOKUP(A128,$A$33:$T$92,2,FALSE)="","",VLOOKUP(A128,$A$33:$T$92,2,FALSE)),""))</f>
        <v/>
      </c>
      <c r="C128" s="26">
        <f>IF(A128="","",IFERROR(IF(VLOOKUP(A128,$A$33:$T$92,4,FALSE)="","",VLOOKUP(A128,$A$33:$T$92,4,FALSE)),""))</f>
        <v/>
      </c>
      <c r="D128" s="5" t="n"/>
      <c r="E128" s="5" t="n"/>
      <c r="F128" s="5" t="n"/>
      <c r="G128" s="5" t="n"/>
      <c r="H128" s="24" t="n"/>
      <c r="I128" s="5" t="n"/>
      <c r="J128" s="5" t="n"/>
      <c r="K128" s="5" t="n"/>
      <c r="L128" s="5" t="n"/>
      <c r="M128" s="5" t="n"/>
      <c r="N128" s="5" t="n"/>
      <c r="O128" s="5" t="n"/>
      <c r="P128" s="5" t="n"/>
      <c r="Q128" s="5" t="n"/>
      <c r="R128" s="5" t="n"/>
      <c r="S128" s="5" t="n"/>
      <c r="T128" s="5" t="n"/>
    </row>
    <row r="129" ht="47" customHeight="1">
      <c r="A129" s="5" t="n"/>
      <c r="B129" s="26">
        <f>IF(A129="","",IFERROR(IF(VLOOKUP(A129,$A$33:$T$92,2,FALSE)="","",VLOOKUP(A129,$A$33:$T$92,2,FALSE)),""))</f>
        <v/>
      </c>
      <c r="C129" s="26">
        <f>IF(A129="","",IFERROR(IF(VLOOKUP(A129,$A$33:$T$92,4,FALSE)="","",VLOOKUP(A129,$A$33:$T$92,4,FALSE)),""))</f>
        <v/>
      </c>
      <c r="D129" s="5" t="n"/>
      <c r="E129" s="5" t="n"/>
      <c r="F129" s="5" t="n"/>
      <c r="G129" s="5" t="n"/>
      <c r="H129" s="24" t="n"/>
      <c r="I129" s="5" t="n"/>
      <c r="J129" s="5" t="n"/>
      <c r="K129" s="5" t="n"/>
      <c r="L129" s="5" t="n"/>
      <c r="M129" s="5" t="n"/>
      <c r="N129" s="5" t="n"/>
      <c r="O129" s="5" t="n"/>
      <c r="P129" s="5" t="n"/>
      <c r="Q129" s="5" t="n"/>
      <c r="R129" s="5" t="n"/>
      <c r="S129" s="5" t="n"/>
      <c r="T129" s="5" t="n"/>
    </row>
    <row r="130" ht="47" customHeight="1">
      <c r="A130" s="5" t="n"/>
      <c r="B130" s="26">
        <f>IF(A130="","",IFERROR(IF(VLOOKUP(A130,$A$33:$T$92,2,FALSE)="","",VLOOKUP(A130,$A$33:$T$92,2,FALSE)),""))</f>
        <v/>
      </c>
      <c r="C130" s="26">
        <f>IF(A130="","",IFERROR(IF(VLOOKUP(A130,$A$33:$T$92,4,FALSE)="","",VLOOKUP(A130,$A$33:$T$92,4,FALSE)),""))</f>
        <v/>
      </c>
      <c r="D130" s="5" t="n"/>
      <c r="E130" s="5" t="n"/>
      <c r="F130" s="5" t="n"/>
      <c r="G130" s="5" t="n"/>
      <c r="H130" s="24" t="n"/>
      <c r="I130" s="5" t="n"/>
      <c r="J130" s="5" t="n"/>
      <c r="K130" s="5" t="n"/>
      <c r="L130" s="5" t="n"/>
      <c r="M130" s="5" t="n"/>
      <c r="N130" s="5" t="n"/>
      <c r="O130" s="5" t="n"/>
      <c r="P130" s="5" t="n"/>
      <c r="Q130" s="5" t="n"/>
      <c r="R130" s="5" t="n"/>
      <c r="S130" s="5" t="n"/>
      <c r="T130" s="5" t="n"/>
    </row>
    <row r="131" ht="47" customHeight="1">
      <c r="A131" s="5" t="n"/>
      <c r="B131" s="26">
        <f>IF(A131="","",IFERROR(IF(VLOOKUP(A131,$A$33:$T$92,2,FALSE)="","",VLOOKUP(A131,$A$33:$T$92,2,FALSE)),""))</f>
        <v/>
      </c>
      <c r="C131" s="26">
        <f>IF(A131="","",IFERROR(IF(VLOOKUP(A131,$A$33:$T$92,4,FALSE)="","",VLOOKUP(A131,$A$33:$T$92,4,FALSE)),""))</f>
        <v/>
      </c>
      <c r="D131" s="5" t="n"/>
      <c r="E131" s="5" t="n"/>
      <c r="F131" s="5" t="n"/>
      <c r="G131" s="5" t="n"/>
      <c r="H131" s="24" t="n"/>
      <c r="I131" s="5" t="n"/>
      <c r="J131" s="5" t="n"/>
      <c r="K131" s="5" t="n"/>
      <c r="L131" s="5" t="n"/>
      <c r="M131" s="5" t="n"/>
      <c r="N131" s="5" t="n"/>
      <c r="O131" s="5" t="n"/>
      <c r="P131" s="5" t="n"/>
      <c r="Q131" s="5" t="n"/>
      <c r="R131" s="5" t="n"/>
      <c r="S131" s="5" t="n"/>
      <c r="T131" s="5" t="n"/>
    </row>
    <row r="132" ht="47" customHeight="1">
      <c r="A132" s="5" t="n"/>
      <c r="B132" s="26">
        <f>IF(A132="","",IFERROR(IF(VLOOKUP(A132,$A$33:$T$92,2,FALSE)="","",VLOOKUP(A132,$A$33:$T$92,2,FALSE)),""))</f>
        <v/>
      </c>
      <c r="C132" s="26">
        <f>IF(A132="","",IFERROR(IF(VLOOKUP(A132,$A$33:$T$92,4,FALSE)="","",VLOOKUP(A132,$A$33:$T$92,4,FALSE)),""))</f>
        <v/>
      </c>
      <c r="D132" s="5" t="n"/>
      <c r="E132" s="5" t="n"/>
      <c r="F132" s="5" t="n"/>
      <c r="G132" s="5" t="n"/>
      <c r="H132" s="24" t="n"/>
      <c r="I132" s="5" t="n"/>
      <c r="J132" s="5" t="n"/>
      <c r="K132" s="5" t="n"/>
      <c r="L132" s="5" t="n"/>
      <c r="M132" s="5" t="n"/>
      <c r="N132" s="5" t="n"/>
      <c r="O132" s="5" t="n"/>
      <c r="P132" s="5" t="n"/>
      <c r="Q132" s="5" t="n"/>
      <c r="R132" s="5" t="n"/>
      <c r="S132" s="5" t="n"/>
      <c r="T132" s="5" t="n"/>
    </row>
    <row r="133" ht="47" customHeight="1">
      <c r="A133" s="5" t="n"/>
      <c r="B133" s="26">
        <f>IF(A133="","",IFERROR(IF(VLOOKUP(A133,$A$33:$T$92,2,FALSE)="","",VLOOKUP(A133,$A$33:$T$92,2,FALSE)),""))</f>
        <v/>
      </c>
      <c r="C133" s="26">
        <f>IF(A133="","",IFERROR(IF(VLOOKUP(A133,$A$33:$T$92,4,FALSE)="","",VLOOKUP(A133,$A$33:$T$92,4,FALSE)),""))</f>
        <v/>
      </c>
      <c r="D133" s="5" t="n"/>
      <c r="E133" s="5" t="n"/>
      <c r="F133" s="5" t="n"/>
      <c r="G133" s="5" t="n"/>
      <c r="H133" s="24" t="n"/>
      <c r="I133" s="5" t="n"/>
      <c r="J133" s="5" t="n"/>
      <c r="K133" s="5" t="n"/>
      <c r="L133" s="5" t="n"/>
      <c r="M133" s="5" t="n"/>
      <c r="N133" s="5" t="n"/>
      <c r="O133" s="5" t="n"/>
      <c r="P133" s="5" t="n"/>
      <c r="Q133" s="5" t="n"/>
      <c r="R133" s="5" t="n"/>
      <c r="S133" s="5" t="n"/>
      <c r="T133" s="5" t="n"/>
    </row>
    <row r="134" ht="47" customHeight="1">
      <c r="A134" s="5" t="n"/>
      <c r="B134" s="26">
        <f>IF(A134="","",IFERROR(IF(VLOOKUP(A134,$A$33:$T$92,2,FALSE)="","",VLOOKUP(A134,$A$33:$T$92,2,FALSE)),""))</f>
        <v/>
      </c>
      <c r="C134" s="26">
        <f>IF(A134="","",IFERROR(IF(VLOOKUP(A134,$A$33:$T$92,4,FALSE)="","",VLOOKUP(A134,$A$33:$T$92,4,FALSE)),""))</f>
        <v/>
      </c>
      <c r="D134" s="5" t="n"/>
      <c r="E134" s="5" t="n"/>
      <c r="F134" s="5" t="n"/>
      <c r="G134" s="5" t="n"/>
      <c r="H134" s="24" t="n"/>
      <c r="I134" s="5" t="n"/>
      <c r="J134" s="5" t="n"/>
      <c r="K134" s="5" t="n"/>
      <c r="L134" s="5" t="n"/>
      <c r="M134" s="5" t="n"/>
      <c r="N134" s="5" t="n"/>
      <c r="O134" s="5" t="n"/>
      <c r="P134" s="5" t="n"/>
      <c r="Q134" s="5" t="n"/>
      <c r="R134" s="5" t="n"/>
      <c r="S134" s="5" t="n"/>
      <c r="T134" s="5" t="n"/>
    </row>
    <row r="135" ht="47" customHeight="1">
      <c r="A135" s="5" t="n"/>
      <c r="B135" s="26">
        <f>IF(A135="","",IFERROR(IF(VLOOKUP(A135,$A$33:$T$92,2,FALSE)="","",VLOOKUP(A135,$A$33:$T$92,2,FALSE)),""))</f>
        <v/>
      </c>
      <c r="C135" s="26">
        <f>IF(A135="","",IFERROR(IF(VLOOKUP(A135,$A$33:$T$92,4,FALSE)="","",VLOOKUP(A135,$A$33:$T$92,4,FALSE)),""))</f>
        <v/>
      </c>
      <c r="D135" s="5" t="n"/>
      <c r="E135" s="5" t="n"/>
      <c r="F135" s="5" t="n"/>
      <c r="G135" s="5" t="n"/>
      <c r="H135" s="24" t="n"/>
      <c r="I135" s="5" t="n"/>
      <c r="J135" s="5" t="n"/>
      <c r="K135" s="5" t="n"/>
      <c r="L135" s="5" t="n"/>
      <c r="M135" s="5" t="n"/>
      <c r="N135" s="5" t="n"/>
      <c r="O135" s="5" t="n"/>
      <c r="P135" s="5" t="n"/>
      <c r="Q135" s="5" t="n"/>
      <c r="R135" s="5" t="n"/>
      <c r="S135" s="5" t="n"/>
      <c r="T135" s="5" t="n"/>
    </row>
    <row r="136" ht="47" customHeight="1">
      <c r="A136" s="5" t="n"/>
      <c r="B136" s="26">
        <f>IF(A136="","",IFERROR(IF(VLOOKUP(A136,$A$33:$T$92,2,FALSE)="","",VLOOKUP(A136,$A$33:$T$92,2,FALSE)),""))</f>
        <v/>
      </c>
      <c r="C136" s="26">
        <f>IF(A136="","",IFERROR(IF(VLOOKUP(A136,$A$33:$T$92,4,FALSE)="","",VLOOKUP(A136,$A$33:$T$92,4,FALSE)),""))</f>
        <v/>
      </c>
      <c r="D136" s="5" t="n"/>
      <c r="E136" s="5" t="n"/>
      <c r="F136" s="5" t="n"/>
      <c r="G136" s="5" t="n"/>
      <c r="H136" s="24" t="n"/>
      <c r="I136" s="5" t="n"/>
      <c r="J136" s="5" t="n"/>
      <c r="K136" s="5" t="n"/>
      <c r="L136" s="5" t="n"/>
      <c r="M136" s="5" t="n"/>
      <c r="N136" s="5" t="n"/>
      <c r="O136" s="5" t="n"/>
      <c r="P136" s="5" t="n"/>
      <c r="Q136" s="5" t="n"/>
      <c r="R136" s="5" t="n"/>
      <c r="S136" s="5" t="n"/>
      <c r="T136" s="5" t="n"/>
    </row>
    <row r="137" ht="47" customHeight="1">
      <c r="A137" s="5" t="n"/>
      <c r="B137" s="26">
        <f>IF(A137="","",IFERROR(IF(VLOOKUP(A137,$A$33:$T$92,2,FALSE)="","",VLOOKUP(A137,$A$33:$T$92,2,FALSE)),""))</f>
        <v/>
      </c>
      <c r="C137" s="26">
        <f>IF(A137="","",IFERROR(IF(VLOOKUP(A137,$A$33:$T$92,4,FALSE)="","",VLOOKUP(A137,$A$33:$T$92,4,FALSE)),""))</f>
        <v/>
      </c>
      <c r="D137" s="5" t="n"/>
      <c r="E137" s="5" t="n"/>
      <c r="F137" s="5" t="n"/>
      <c r="G137" s="5" t="n"/>
      <c r="H137" s="24" t="n"/>
      <c r="I137" s="5" t="n"/>
      <c r="J137" s="5" t="n"/>
      <c r="K137" s="5" t="n"/>
      <c r="L137" s="5" t="n"/>
      <c r="M137" s="5" t="n"/>
      <c r="N137" s="5" t="n"/>
      <c r="O137" s="5" t="n"/>
      <c r="P137" s="5" t="n"/>
      <c r="Q137" s="5" t="n"/>
      <c r="R137" s="5" t="n"/>
      <c r="S137" s="5" t="n"/>
      <c r="T137" s="5" t="n"/>
    </row>
    <row r="138" ht="47" customHeight="1">
      <c r="A138" s="5" t="n"/>
      <c r="B138" s="26">
        <f>IF(A138="","",IFERROR(IF(VLOOKUP(A138,$A$33:$T$92,2,FALSE)="","",VLOOKUP(A138,$A$33:$T$92,2,FALSE)),""))</f>
        <v/>
      </c>
      <c r="C138" s="26">
        <f>IF(A138="","",IFERROR(IF(VLOOKUP(A138,$A$33:$T$92,4,FALSE)="","",VLOOKUP(A138,$A$33:$T$92,4,FALSE)),""))</f>
        <v/>
      </c>
      <c r="D138" s="5" t="n"/>
      <c r="E138" s="5" t="n"/>
      <c r="F138" s="5" t="n"/>
      <c r="G138" s="5" t="n"/>
      <c r="H138" s="24" t="n"/>
      <c r="I138" s="5" t="n"/>
      <c r="J138" s="5" t="n"/>
      <c r="K138" s="5" t="n"/>
      <c r="L138" s="5" t="n"/>
      <c r="M138" s="5" t="n"/>
      <c r="N138" s="5" t="n"/>
      <c r="O138" s="5" t="n"/>
      <c r="P138" s="5" t="n"/>
      <c r="Q138" s="5" t="n"/>
      <c r="R138" s="5" t="n"/>
      <c r="S138" s="5" t="n"/>
      <c r="T138" s="5" t="n"/>
    </row>
    <row r="139" ht="47" customHeight="1">
      <c r="A139" s="5" t="n"/>
      <c r="B139" s="26">
        <f>IF(A139="","",IFERROR(IF(VLOOKUP(A139,$A$33:$T$92,2,FALSE)="","",VLOOKUP(A139,$A$33:$T$92,2,FALSE)),""))</f>
        <v/>
      </c>
      <c r="C139" s="26">
        <f>IF(A139="","",IFERROR(IF(VLOOKUP(A139,$A$33:$T$92,4,FALSE)="","",VLOOKUP(A139,$A$33:$T$92,4,FALSE)),""))</f>
        <v/>
      </c>
      <c r="D139" s="5" t="n"/>
      <c r="E139" s="5" t="n"/>
      <c r="F139" s="5" t="n"/>
      <c r="G139" s="5" t="n"/>
      <c r="H139" s="24" t="n"/>
      <c r="I139" s="5" t="n"/>
      <c r="J139" s="5" t="n"/>
      <c r="K139" s="5" t="n"/>
      <c r="L139" s="5" t="n"/>
      <c r="M139" s="5" t="n"/>
      <c r="N139" s="5" t="n"/>
      <c r="O139" s="5" t="n"/>
      <c r="P139" s="5" t="n"/>
      <c r="Q139" s="5" t="n"/>
      <c r="R139" s="5" t="n"/>
      <c r="S139" s="5" t="n"/>
      <c r="T139" s="5" t="n"/>
    </row>
    <row r="140" ht="47" customHeight="1">
      <c r="A140" s="5" t="n"/>
      <c r="B140" s="26">
        <f>IF(A140="","",IFERROR(IF(VLOOKUP(A140,$A$33:$T$92,2,FALSE)="","",VLOOKUP(A140,$A$33:$T$92,2,FALSE)),""))</f>
        <v/>
      </c>
      <c r="C140" s="26">
        <f>IF(A140="","",IFERROR(IF(VLOOKUP(A140,$A$33:$T$92,4,FALSE)="","",VLOOKUP(A140,$A$33:$T$92,4,FALSE)),""))</f>
        <v/>
      </c>
      <c r="D140" s="5" t="n"/>
      <c r="E140" s="5" t="n"/>
      <c r="F140" s="5" t="n"/>
      <c r="G140" s="5" t="n"/>
      <c r="H140" s="24" t="n"/>
      <c r="I140" s="5" t="n"/>
      <c r="J140" s="5" t="n"/>
      <c r="K140" s="5" t="n"/>
      <c r="L140" s="5" t="n"/>
      <c r="M140" s="5" t="n"/>
      <c r="N140" s="5" t="n"/>
      <c r="O140" s="5" t="n"/>
      <c r="P140" s="5" t="n"/>
      <c r="Q140" s="5" t="n"/>
      <c r="R140" s="5" t="n"/>
      <c r="S140" s="5" t="n"/>
      <c r="T140" s="5" t="n"/>
    </row>
    <row r="141" ht="47" customHeight="1">
      <c r="A141" s="5" t="n"/>
      <c r="B141" s="26">
        <f>IF(A141="","",IFERROR(IF(VLOOKUP(A141,$A$33:$T$92,2,FALSE)="","",VLOOKUP(A141,$A$33:$T$92,2,FALSE)),""))</f>
        <v/>
      </c>
      <c r="C141" s="26">
        <f>IF(A141="","",IFERROR(IF(VLOOKUP(A141,$A$33:$T$92,4,FALSE)="","",VLOOKUP(A141,$A$33:$T$92,4,FALSE)),""))</f>
        <v/>
      </c>
      <c r="D141" s="5" t="n"/>
      <c r="E141" s="5" t="n"/>
      <c r="F141" s="5" t="n"/>
      <c r="G141" s="5" t="n"/>
      <c r="H141" s="24" t="n"/>
      <c r="I141" s="5" t="n"/>
      <c r="J141" s="5" t="n"/>
      <c r="K141" s="5" t="n"/>
      <c r="L141" s="5" t="n"/>
      <c r="M141" s="5" t="n"/>
      <c r="N141" s="5" t="n"/>
      <c r="O141" s="5" t="n"/>
      <c r="P141" s="5" t="n"/>
      <c r="Q141" s="5" t="n"/>
      <c r="R141" s="5" t="n"/>
      <c r="S141" s="5" t="n"/>
      <c r="T141" s="5" t="n"/>
    </row>
    <row r="142" ht="47" customHeight="1">
      <c r="A142" s="5" t="n"/>
      <c r="B142" s="26">
        <f>IF(A142="","",IFERROR(IF(VLOOKUP(A142,$A$33:$T$92,2,FALSE)="","",VLOOKUP(A142,$A$33:$T$92,2,FALSE)),""))</f>
        <v/>
      </c>
      <c r="C142" s="26">
        <f>IF(A142="","",IFERROR(IF(VLOOKUP(A142,$A$33:$T$92,4,FALSE)="","",VLOOKUP(A142,$A$33:$T$92,4,FALSE)),""))</f>
        <v/>
      </c>
      <c r="D142" s="5" t="n"/>
      <c r="E142" s="5" t="n"/>
      <c r="F142" s="5" t="n"/>
      <c r="G142" s="5" t="n"/>
      <c r="H142" s="24" t="n"/>
      <c r="I142" s="5" t="n"/>
      <c r="J142" s="5" t="n"/>
      <c r="K142" s="5" t="n"/>
      <c r="L142" s="5" t="n"/>
      <c r="M142" s="5" t="n"/>
      <c r="N142" s="5" t="n"/>
      <c r="O142" s="5" t="n"/>
      <c r="P142" s="5" t="n"/>
      <c r="Q142" s="5" t="n"/>
      <c r="R142" s="5" t="n"/>
      <c r="S142" s="5" t="n"/>
      <c r="T142" s="5" t="n"/>
    </row>
    <row r="143" ht="47" customHeight="1">
      <c r="A143" s="5" t="n"/>
      <c r="B143" s="26">
        <f>IF(A143="","",IFERROR(IF(VLOOKUP(A143,$A$33:$T$92,2,FALSE)="","",VLOOKUP(A143,$A$33:$T$92,2,FALSE)),""))</f>
        <v/>
      </c>
      <c r="C143" s="26">
        <f>IF(A143="","",IFERROR(IF(VLOOKUP(A143,$A$33:$T$92,4,FALSE)="","",VLOOKUP(A143,$A$33:$T$92,4,FALSE)),""))</f>
        <v/>
      </c>
      <c r="D143" s="5" t="n"/>
      <c r="E143" s="5" t="n"/>
      <c r="F143" s="5" t="n"/>
      <c r="G143" s="5" t="n"/>
      <c r="H143" s="24" t="n"/>
      <c r="I143" s="5" t="n"/>
      <c r="J143" s="5" t="n"/>
      <c r="K143" s="5" t="n"/>
      <c r="L143" s="5" t="n"/>
      <c r="M143" s="5" t="n"/>
      <c r="N143" s="5" t="n"/>
      <c r="O143" s="5" t="n"/>
      <c r="P143" s="5" t="n"/>
      <c r="Q143" s="5" t="n"/>
      <c r="R143" s="5" t="n"/>
      <c r="S143" s="5" t="n"/>
      <c r="T143" s="5" t="n"/>
    </row>
    <row r="144" ht="47" customHeight="1">
      <c r="A144" s="5" t="n"/>
      <c r="B144" s="26">
        <f>IF(A144="","",IFERROR(IF(VLOOKUP(A144,$A$33:$T$92,2,FALSE)="","",VLOOKUP(A144,$A$33:$T$92,2,FALSE)),""))</f>
        <v/>
      </c>
      <c r="C144" s="26">
        <f>IF(A144="","",IFERROR(IF(VLOOKUP(A144,$A$33:$T$92,4,FALSE)="","",VLOOKUP(A144,$A$33:$T$92,4,FALSE)),""))</f>
        <v/>
      </c>
      <c r="D144" s="5" t="n"/>
      <c r="E144" s="5" t="n"/>
      <c r="F144" s="5" t="n"/>
      <c r="G144" s="5" t="n"/>
      <c r="H144" s="24" t="n"/>
      <c r="I144" s="5" t="n"/>
      <c r="J144" s="5" t="n"/>
      <c r="K144" s="5" t="n"/>
      <c r="L144" s="5" t="n"/>
      <c r="M144" s="5" t="n"/>
      <c r="N144" s="5" t="n"/>
      <c r="O144" s="5" t="n"/>
      <c r="P144" s="5" t="n"/>
      <c r="Q144" s="5" t="n"/>
      <c r="R144" s="5" t="n"/>
      <c r="S144" s="5" t="n"/>
      <c r="T144" s="5" t="n"/>
    </row>
    <row r="145" ht="47" customHeight="1">
      <c r="A145" s="5" t="n"/>
      <c r="B145" s="26">
        <f>IF(A145="","",IFERROR(IF(VLOOKUP(A145,$A$33:$T$92,2,FALSE)="","",VLOOKUP(A145,$A$33:$T$92,2,FALSE)),""))</f>
        <v/>
      </c>
      <c r="C145" s="26">
        <f>IF(A145="","",IFERROR(IF(VLOOKUP(A145,$A$33:$T$92,4,FALSE)="","",VLOOKUP(A145,$A$33:$T$92,4,FALSE)),""))</f>
        <v/>
      </c>
      <c r="D145" s="5" t="n"/>
      <c r="E145" s="5" t="n"/>
      <c r="F145" s="5" t="n"/>
      <c r="G145" s="5" t="n"/>
      <c r="H145" s="24" t="n"/>
      <c r="I145" s="5" t="n"/>
      <c r="J145" s="5" t="n"/>
      <c r="K145" s="5" t="n"/>
      <c r="L145" s="5" t="n"/>
      <c r="M145" s="5" t="n"/>
      <c r="N145" s="5" t="n"/>
      <c r="O145" s="5" t="n"/>
      <c r="P145" s="5" t="n"/>
      <c r="Q145" s="5" t="n"/>
      <c r="R145" s="5" t="n"/>
      <c r="S145" s="5" t="n"/>
      <c r="T145" s="5" t="n"/>
    </row>
    <row r="146" ht="47" customHeight="1">
      <c r="A146" s="5" t="n"/>
      <c r="B146" s="26">
        <f>IF(A146="","",IFERROR(IF(VLOOKUP(A146,$A$33:$T$92,2,FALSE)="","",VLOOKUP(A146,$A$33:$T$92,2,FALSE)),""))</f>
        <v/>
      </c>
      <c r="C146" s="26">
        <f>IF(A146="","",IFERROR(IF(VLOOKUP(A146,$A$33:$T$92,4,FALSE)="","",VLOOKUP(A146,$A$33:$T$92,4,FALSE)),""))</f>
        <v/>
      </c>
      <c r="D146" s="5" t="n"/>
      <c r="E146" s="5" t="n"/>
      <c r="F146" s="5" t="n"/>
      <c r="G146" s="5" t="n"/>
      <c r="H146" s="24" t="n"/>
      <c r="I146" s="5" t="n"/>
      <c r="J146" s="5" t="n"/>
      <c r="K146" s="5" t="n"/>
      <c r="L146" s="5" t="n"/>
      <c r="M146" s="5" t="n"/>
      <c r="N146" s="5" t="n"/>
      <c r="O146" s="5" t="n"/>
      <c r="P146" s="5" t="n"/>
      <c r="Q146" s="5" t="n"/>
      <c r="R146" s="5" t="n"/>
      <c r="S146" s="5" t="n"/>
      <c r="T146" s="5" t="n"/>
    </row>
    <row r="147" ht="47" customHeight="1">
      <c r="A147" s="5" t="n"/>
      <c r="B147" s="26">
        <f>IF(A147="","",IFERROR(IF(VLOOKUP(A147,$A$33:$T$92,2,FALSE)="","",VLOOKUP(A147,$A$33:$T$92,2,FALSE)),""))</f>
        <v/>
      </c>
      <c r="C147" s="26">
        <f>IF(A147="","",IFERROR(IF(VLOOKUP(A147,$A$33:$T$92,4,FALSE)="","",VLOOKUP(A147,$A$33:$T$92,4,FALSE)),""))</f>
        <v/>
      </c>
      <c r="D147" s="5" t="n"/>
      <c r="E147" s="5" t="n"/>
      <c r="F147" s="5" t="n"/>
      <c r="G147" s="5" t="n"/>
      <c r="H147" s="24" t="n"/>
      <c r="I147" s="5" t="n"/>
      <c r="J147" s="5" t="n"/>
      <c r="K147" s="5" t="n"/>
      <c r="L147" s="5" t="n"/>
      <c r="M147" s="5" t="n"/>
      <c r="N147" s="5" t="n"/>
      <c r="O147" s="5" t="n"/>
      <c r="P147" s="5" t="n"/>
      <c r="Q147" s="5" t="n"/>
      <c r="R147" s="5" t="n"/>
      <c r="S147" s="5" t="n"/>
      <c r="T147" s="5" t="n"/>
    </row>
    <row r="148" ht="47" customHeight="1">
      <c r="A148" s="5" t="n"/>
      <c r="B148" s="26">
        <f>IF(A148="","",IFERROR(IF(VLOOKUP(A148,$A$33:$T$92,2,FALSE)="","",VLOOKUP(A148,$A$33:$T$92,2,FALSE)),""))</f>
        <v/>
      </c>
      <c r="C148" s="26">
        <f>IF(A148="","",IFERROR(IF(VLOOKUP(A148,$A$33:$T$92,4,FALSE)="","",VLOOKUP(A148,$A$33:$T$92,4,FALSE)),""))</f>
        <v/>
      </c>
      <c r="D148" s="5" t="n"/>
      <c r="E148" s="5" t="n"/>
      <c r="F148" s="5" t="n"/>
      <c r="G148" s="5" t="n"/>
      <c r="H148" s="24" t="n"/>
      <c r="I148" s="5" t="n"/>
      <c r="J148" s="5" t="n"/>
      <c r="K148" s="5" t="n"/>
      <c r="L148" s="5" t="n"/>
      <c r="M148" s="5" t="n"/>
      <c r="N148" s="5" t="n"/>
      <c r="O148" s="5" t="n"/>
      <c r="P148" s="5" t="n"/>
      <c r="Q148" s="5" t="n"/>
      <c r="R148" s="5" t="n"/>
      <c r="S148" s="5" t="n"/>
      <c r="T148" s="5" t="n"/>
    </row>
    <row r="149" ht="47" customHeight="1">
      <c r="A149" s="5" t="n"/>
      <c r="B149" s="26">
        <f>IF(A149="","",IFERROR(IF(VLOOKUP(A149,$A$33:$T$92,2,FALSE)="","",VLOOKUP(A149,$A$33:$T$92,2,FALSE)),""))</f>
        <v/>
      </c>
      <c r="C149" s="26">
        <f>IF(A149="","",IFERROR(IF(VLOOKUP(A149,$A$33:$T$92,4,FALSE)="","",VLOOKUP(A149,$A$33:$T$92,4,FALSE)),""))</f>
        <v/>
      </c>
      <c r="D149" s="5" t="n"/>
      <c r="E149" s="5" t="n"/>
      <c r="F149" s="5" t="n"/>
      <c r="G149" s="5" t="n"/>
      <c r="H149" s="24" t="n"/>
      <c r="I149" s="5" t="n"/>
      <c r="J149" s="5" t="n"/>
      <c r="K149" s="5" t="n"/>
      <c r="L149" s="5" t="n"/>
      <c r="M149" s="5" t="n"/>
      <c r="N149" s="5" t="n"/>
      <c r="O149" s="5" t="n"/>
      <c r="P149" s="5" t="n"/>
      <c r="Q149" s="5" t="n"/>
      <c r="R149" s="5" t="n"/>
      <c r="S149" s="5" t="n"/>
      <c r="T149" s="5" t="n"/>
    </row>
    <row r="150" ht="47" customHeight="1">
      <c r="A150" s="5" t="n"/>
      <c r="B150" s="26">
        <f>IF(A150="","",IFERROR(IF(VLOOKUP(A150,$A$33:$T$92,2,FALSE)="","",VLOOKUP(A150,$A$33:$T$92,2,FALSE)),""))</f>
        <v/>
      </c>
      <c r="C150" s="26">
        <f>IF(A150="","",IFERROR(IF(VLOOKUP(A150,$A$33:$T$92,4,FALSE)="","",VLOOKUP(A150,$A$33:$T$92,4,FALSE)),""))</f>
        <v/>
      </c>
      <c r="D150" s="5" t="n"/>
      <c r="E150" s="5" t="n"/>
      <c r="F150" s="5" t="n"/>
      <c r="G150" s="5" t="n"/>
      <c r="H150" s="24" t="n"/>
      <c r="I150" s="5" t="n"/>
      <c r="J150" s="5" t="n"/>
      <c r="K150" s="5" t="n"/>
      <c r="L150" s="5" t="n"/>
      <c r="M150" s="5" t="n"/>
      <c r="N150" s="5" t="n"/>
      <c r="O150" s="5" t="n"/>
      <c r="P150" s="5" t="n"/>
      <c r="Q150" s="5" t="n"/>
      <c r="R150" s="5" t="n"/>
      <c r="S150" s="5" t="n"/>
      <c r="T150" s="5" t="n"/>
    </row>
    <row r="151" ht="47" customHeight="1">
      <c r="A151" s="5" t="n"/>
      <c r="B151" s="26">
        <f>IF(A151="","",IFERROR(IF(VLOOKUP(A151,$A$33:$T$92,2,FALSE)="","",VLOOKUP(A151,$A$33:$T$92,2,FALSE)),""))</f>
        <v/>
      </c>
      <c r="C151" s="26">
        <f>IF(A151="","",IFERROR(IF(VLOOKUP(A151,$A$33:$T$92,4,FALSE)="","",VLOOKUP(A151,$A$33:$T$92,4,FALSE)),""))</f>
        <v/>
      </c>
      <c r="D151" s="5" t="n"/>
      <c r="E151" s="5" t="n"/>
      <c r="F151" s="5" t="n"/>
      <c r="G151" s="5" t="n"/>
      <c r="H151" s="24" t="n"/>
      <c r="I151" s="5" t="n"/>
      <c r="J151" s="5" t="n"/>
      <c r="K151" s="5" t="n"/>
      <c r="L151" s="5" t="n"/>
      <c r="M151" s="5" t="n"/>
      <c r="N151" s="5" t="n"/>
      <c r="O151" s="5" t="n"/>
      <c r="P151" s="5" t="n"/>
      <c r="Q151" s="5" t="n"/>
      <c r="R151" s="5" t="n"/>
      <c r="S151" s="5" t="n"/>
      <c r="T151" s="5" t="n"/>
    </row>
    <row r="152" ht="47" customHeight="1">
      <c r="A152" s="5" t="n"/>
      <c r="B152" s="26">
        <f>IF(A152="","",IFERROR(IF(VLOOKUP(A152,$A$33:$T$92,2,FALSE)="","",VLOOKUP(A152,$A$33:$T$92,2,FALSE)),""))</f>
        <v/>
      </c>
      <c r="C152" s="26">
        <f>IF(A152="","",IFERROR(IF(VLOOKUP(A152,$A$33:$T$92,4,FALSE)="","",VLOOKUP(A152,$A$33:$T$92,4,FALSE)),""))</f>
        <v/>
      </c>
      <c r="D152" s="5" t="n"/>
      <c r="E152" s="5" t="n"/>
      <c r="F152" s="5" t="n"/>
      <c r="G152" s="5" t="n"/>
      <c r="H152" s="24" t="n"/>
      <c r="I152" s="5" t="n"/>
      <c r="J152" s="5" t="n"/>
      <c r="K152" s="5" t="n"/>
      <c r="L152" s="5" t="n"/>
      <c r="M152" s="5" t="n"/>
      <c r="N152" s="5" t="n"/>
      <c r="O152" s="5" t="n"/>
      <c r="P152" s="5" t="n"/>
      <c r="Q152" s="5" t="n"/>
      <c r="R152" s="5" t="n"/>
      <c r="S152" s="5" t="n"/>
      <c r="T152" s="5" t="n"/>
    </row>
    <row r="153" ht="47" customHeight="1">
      <c r="A153" s="5" t="n"/>
      <c r="B153" s="26">
        <f>IF(A153="","",IFERROR(IF(VLOOKUP(A153,$A$33:$T$92,2,FALSE)="","",VLOOKUP(A153,$A$33:$T$92,2,FALSE)),""))</f>
        <v/>
      </c>
      <c r="C153" s="26">
        <f>IF(A153="","",IFERROR(IF(VLOOKUP(A153,$A$33:$T$92,4,FALSE)="","",VLOOKUP(A153,$A$33:$T$92,4,FALSE)),""))</f>
        <v/>
      </c>
      <c r="D153" s="5" t="n"/>
      <c r="E153" s="5" t="n"/>
      <c r="F153" s="5" t="n"/>
      <c r="G153" s="5" t="n"/>
      <c r="H153" s="24" t="n"/>
      <c r="I153" s="5" t="n"/>
      <c r="J153" s="5" t="n"/>
      <c r="K153" s="5" t="n"/>
      <c r="L153" s="5" t="n"/>
      <c r="M153" s="5" t="n"/>
      <c r="N153" s="5" t="n"/>
      <c r="O153" s="5" t="n"/>
      <c r="P153" s="5" t="n"/>
      <c r="Q153" s="5" t="n"/>
      <c r="R153" s="5" t="n"/>
      <c r="S153" s="5" t="n"/>
      <c r="T153" s="5" t="n"/>
    </row>
    <row r="154" ht="47" customHeight="1">
      <c r="A154" s="5" t="n"/>
      <c r="B154" s="26">
        <f>IF(A154="","",IFERROR(IF(VLOOKUP(A154,$A$33:$T$92,2,FALSE)="","",VLOOKUP(A154,$A$33:$T$92,2,FALSE)),""))</f>
        <v/>
      </c>
      <c r="C154" s="26">
        <f>IF(A154="","",IFERROR(IF(VLOOKUP(A154,$A$33:$T$92,4,FALSE)="","",VLOOKUP(A154,$A$33:$T$92,4,FALSE)),""))</f>
        <v/>
      </c>
      <c r="D154" s="5" t="n"/>
      <c r="E154" s="5" t="n"/>
      <c r="F154" s="5" t="n"/>
      <c r="G154" s="5" t="n"/>
      <c r="H154" s="24" t="n"/>
      <c r="I154" s="5" t="n"/>
      <c r="J154" s="5" t="n"/>
      <c r="K154" s="5" t="n"/>
      <c r="L154" s="5" t="n"/>
      <c r="M154" s="5" t="n"/>
      <c r="N154" s="5" t="n"/>
      <c r="O154" s="5" t="n"/>
      <c r="P154" s="5" t="n"/>
      <c r="Q154" s="5" t="n"/>
      <c r="R154" s="5" t="n"/>
      <c r="S154" s="5" t="n"/>
      <c r="T154" s="5" t="n"/>
    </row>
    <row r="155" ht="47" customHeight="1">
      <c r="A155" s="5" t="n"/>
      <c r="B155" s="26">
        <f>IF(A155="","",IFERROR(IF(VLOOKUP(A155,$A$33:$T$92,2,FALSE)="","",VLOOKUP(A155,$A$33:$T$92,2,FALSE)),""))</f>
        <v/>
      </c>
      <c r="C155" s="26">
        <f>IF(A155="","",IFERROR(IF(VLOOKUP(A155,$A$33:$T$92,4,FALSE)="","",VLOOKUP(A155,$A$33:$T$92,4,FALSE)),""))</f>
        <v/>
      </c>
      <c r="D155" s="5" t="n"/>
      <c r="E155" s="5" t="n"/>
      <c r="F155" s="5" t="n"/>
      <c r="G155" s="5" t="n"/>
      <c r="H155" s="24" t="n"/>
      <c r="I155" s="5" t="n"/>
      <c r="J155" s="5" t="n"/>
      <c r="K155" s="5" t="n"/>
      <c r="L155" s="5" t="n"/>
      <c r="M155" s="5" t="n"/>
      <c r="N155" s="5" t="n"/>
      <c r="O155" s="5" t="n"/>
      <c r="P155" s="5" t="n"/>
      <c r="Q155" s="5" t="n"/>
      <c r="R155" s="5" t="n"/>
      <c r="S155" s="5" t="n"/>
      <c r="T155" s="5" t="n"/>
    </row>
    <row r="156" ht="47" customHeight="1">
      <c r="A156" s="5" t="n"/>
      <c r="B156" s="26">
        <f>IF(A156="","",IFERROR(IF(VLOOKUP(A156,$A$33:$T$92,2,FALSE)="","",VLOOKUP(A156,$A$33:$T$92,2,FALSE)),""))</f>
        <v/>
      </c>
      <c r="C156" s="26">
        <f>IF(A156="","",IFERROR(IF(VLOOKUP(A156,$A$33:$T$92,4,FALSE)="","",VLOOKUP(A156,$A$33:$T$92,4,FALSE)),""))</f>
        <v/>
      </c>
      <c r="D156" s="5" t="n"/>
      <c r="E156" s="5" t="n"/>
      <c r="F156" s="5" t="n"/>
      <c r="G156" s="5" t="n"/>
      <c r="H156" s="24" t="n"/>
      <c r="I156" s="5" t="n"/>
      <c r="J156" s="5" t="n"/>
      <c r="K156" s="5" t="n"/>
      <c r="L156" s="5" t="n"/>
      <c r="M156" s="5" t="n"/>
      <c r="N156" s="5" t="n"/>
      <c r="O156" s="5" t="n"/>
      <c r="P156" s="5" t="n"/>
      <c r="Q156" s="5" t="n"/>
      <c r="R156" s="5" t="n"/>
      <c r="S156" s="5" t="n"/>
      <c r="T156" s="5" t="n"/>
    </row>
    <row r="157" ht="32" customHeight="1">
      <c r="A157" s="27" t="inlineStr">
        <is>
          <t>KONIEC SZABLONU  |  Zakres: 10 działów, 60 szkoleń, 60 ewaluacji. Archiwizuj zatwierdzoną wersję przed kolejną aktualizacją.</t>
        </is>
      </c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</row>
  </sheetData>
  <mergeCells count="48">
    <mergeCell ref="Q9:T9"/>
    <mergeCell ref="J6:L6"/>
    <mergeCell ref="A31:T31"/>
    <mergeCell ref="A8:D8"/>
    <mergeCell ref="K14:T14"/>
    <mergeCell ref="M8:P8"/>
    <mergeCell ref="I8:L8"/>
    <mergeCell ref="K23:T23"/>
    <mergeCell ref="K17:T17"/>
    <mergeCell ref="A157:T157"/>
    <mergeCell ref="J4:L4"/>
    <mergeCell ref="A6:B6"/>
    <mergeCell ref="A1:T1"/>
    <mergeCell ref="A94:T94"/>
    <mergeCell ref="A9:D9"/>
    <mergeCell ref="K19:T19"/>
    <mergeCell ref="M4:P4"/>
    <mergeCell ref="I9:L9"/>
    <mergeCell ref="K18:T18"/>
    <mergeCell ref="A25:T25"/>
    <mergeCell ref="K16:T16"/>
    <mergeCell ref="K15:T15"/>
    <mergeCell ref="M9:P9"/>
    <mergeCell ref="M5:P5"/>
    <mergeCell ref="A27:T27"/>
    <mergeCell ref="E8:H8"/>
    <mergeCell ref="Q8:T8"/>
    <mergeCell ref="A12:T12"/>
    <mergeCell ref="K21:T21"/>
    <mergeCell ref="R5:T5"/>
    <mergeCell ref="A26:T26"/>
    <mergeCell ref="A5:B5"/>
    <mergeCell ref="K20:T20"/>
    <mergeCell ref="A95:T95"/>
    <mergeCell ref="A2:T2"/>
    <mergeCell ref="A4:B4"/>
    <mergeCell ref="J5:L5"/>
    <mergeCell ref="C6:H6"/>
    <mergeCell ref="E9:H9"/>
    <mergeCell ref="K22:T22"/>
    <mergeCell ref="C5:H5"/>
    <mergeCell ref="R4:T4"/>
    <mergeCell ref="A29:T29"/>
    <mergeCell ref="M6:P6"/>
    <mergeCell ref="C4:H4"/>
    <mergeCell ref="A10:T10"/>
    <mergeCell ref="A28:T28"/>
    <mergeCell ref="R6:T6"/>
  </mergeCells>
  <conditionalFormatting sqref="I14:J23">
    <cfRule type="expression" priority="1" dxfId="0">
      <formula>AND(ISNUMBER(I14),I14&lt;0)</formula>
    </cfRule>
  </conditionalFormatting>
  <conditionalFormatting sqref="Q33:Q92">
    <cfRule type="expression" priority="2" dxfId="0">
      <formula>AND(ISNUMBER(Q33),Q33&lt;0)</formula>
    </cfRule>
  </conditionalFormatting>
  <conditionalFormatting sqref="L33:L92">
    <cfRule type="expression" priority="3" dxfId="0">
      <formula>AND($D33&lt;&gt;"",ISNUMBER($L33),$L33&lt;TODAY(),$N33&lt;&gt;"Zrealizowane",$N33&lt;&gt;"Anulowane")</formula>
    </cfRule>
  </conditionalFormatting>
  <conditionalFormatting sqref="D33:D92">
    <cfRule type="expression" priority="4" dxfId="0">
      <formula>AND($D33&lt;&gt;"",OR($B33="",$E33="",$G33="",$L33="",$N33="",$O33=""))</formula>
    </cfRule>
  </conditionalFormatting>
  <conditionalFormatting sqref="M33:M92">
    <cfRule type="expression" priority="5" dxfId="0">
      <formula>AND($D33&lt;&gt;"",$N33="Zrealizowane",OR($M33="",$P33=""))</formula>
    </cfRule>
  </conditionalFormatting>
  <conditionalFormatting sqref="A97:A156">
    <cfRule type="expression" priority="6" dxfId="0">
      <formula>AND(A97&lt;&gt;"",COUNTIF($A$97:$A$156,A97)&gt;1)</formula>
    </cfRule>
  </conditionalFormatting>
  <conditionalFormatting sqref="A14:A23">
    <cfRule type="expression" priority="7" dxfId="0">
      <formula>AND(A14&lt;&gt;"",COUNTIF($A$14:$A$23,A14)&gt;1)</formula>
    </cfRule>
  </conditionalFormatting>
  <conditionalFormatting sqref="H97:H156">
    <cfRule type="expression" priority="8" dxfId="0">
      <formula>AND($A97&lt;&gt;"",ISNUMBER(H97),H97&lt;TODAY(),$I97&lt;&gt;"Wdrożono",$I97&lt;&gt;"Nie dotyczy")</formula>
    </cfRule>
  </conditionalFormatting>
  <conditionalFormatting sqref="E97:E156">
    <cfRule type="colorScale" priority="9">
      <colorScale>
        <cfvo type="num" val="1"/>
        <cfvo type="num" val="3"/>
        <cfvo type="num" val="5"/>
        <color rgb="00FFE0BF"/>
        <color rgb="00FFFFFF"/>
        <color rgb="00C9C5ED"/>
      </colorScale>
    </cfRule>
  </conditionalFormatting>
  <dataValidations count="13">
    <dataValidation sqref="B33:B92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$A$14:$A$23</formula1>
    </dataValidation>
    <dataValidation sqref="E33:E92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$X$1:$X$2</formula1>
    </dataValidation>
    <dataValidation sqref="F33:F92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$Y$1:$Y$3</formula1>
    </dataValidation>
    <dataValidation sqref="N33:N92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$Z$1:$Z$7</formula1>
    </dataValidation>
    <dataValidation sqref="K33:K92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$AA$1:$AA$8</formula1>
    </dataValidation>
    <dataValidation sqref="M6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$AB$1:$AB$4</formula1>
    </dataValidation>
    <dataValidation sqref="I97:I156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$AC$1:$AC$5</formula1>
    </dataValidation>
    <dataValidation sqref="A97:A156" showDropDown="0" showInputMessage="1" showErrorMessage="1" allowBlank="1" errorTitle="Wybierz wartość z listy" error="Użyj jednej z wartości dostępnych na liście." promptTitle="Pole wyboru" prompt="Wybierz wartość z listy rozwijanej." type="list" errorStyle="stop">
      <formula1>$A$33:$A$92</formula1>
    </dataValidation>
    <dataValidation sqref="D14:E23 O33:P92" showDropDown="0" showInputMessage="0" showErrorMessage="1" allowBlank="1" errorTitle="Nieprawidłowa wartość" error="Wpisz wartość w dozwolonym zakresie; daty podaj jako rzeczywiste daty Excela." type="decimal" operator="between">
      <formula1>0</formula1>
      <formula2>1000000000</formula2>
    </dataValidation>
    <dataValidation sqref="I33:I92" showDropDown="0" showInputMessage="0" showErrorMessage="1" allowBlank="1" errorTitle="Nieprawidłowa wartość" error="Wpisz wartość w dozwolonym zakresie; daty podaj jako rzeczywiste daty Excela." type="whole" operator="between">
      <formula1>1</formula1>
      <formula2>1000000</formula2>
    </dataValidation>
    <dataValidation sqref="E97:E156" showDropDown="0" showInputMessage="0" showErrorMessage="1" allowBlank="1" errorTitle="Nieprawidłowa wartość" error="Wpisz wartość w dozwolonym zakresie; daty podaj jako rzeczywiste daty Excela." type="whole" operator="between">
      <formula1>1</formula1>
      <formula2>5</formula2>
    </dataValidation>
    <dataValidation sqref="M4" showDropDown="0" showInputMessage="0" showErrorMessage="1" allowBlank="1" errorTitle="Nieprawidłowa wartość" error="Wpisz wartość w dozwolonym zakresie; daty podaj jako rzeczywiste daty Excela." type="whole" operator="between">
      <formula1>2000</formula1>
      <formula2>2100</formula2>
    </dataValidation>
    <dataValidation sqref="C6 H97:H156 L33:M92" showDropDown="0" showInputMessage="0" showErrorMessage="1" allowBlank="1" errorTitle="Nieprawidłowa wartość" error="Wpisz wartość w dozwolonym zakresie; daty podaj jako rzeczywiste daty Excela." type="date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orientation="landscape" paperSize="8" fitToHeight="0" fitToWidth="1"/>
  <headerFooter>
    <oddHeader/>
    <oddFooter>&amp;LPlan szkoleniowy | dokument roboczy&amp;RStrona &amp;P z &amp;N</oddFooter>
    <evenHeader/>
    <evenFooter/>
    <firstHeader/>
    <firstFooter/>
  </headerFooter>
  <legacyDrawing xmlns:r="http://schemas.openxmlformats.org/officeDocument/2006/relationships" r:id="anysvml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Szablon organizacyjny</dc:creator>
  <dc:title xmlns:dc="http://purl.org/dc/elements/1.1/">Plan szkoleniowy organizacji</dc:title>
  <dc:subject xmlns:dc="http://purl.org/dc/elements/1.1/">Szablon planowania, budżetowania i ewaluacji szkoleń</dc:subject>
  <dcterms:created xmlns:dcterms="http://purl.org/dc/terms/" xmlns:xsi="http://www.w3.org/2001/XMLSchema-instance" xsi:type="dcterms:W3CDTF">2026-10-22T17:48:26Z</dcterms:created>
  <dcterms:modified xmlns:dcterms="http://purl.org/dc/terms/" xmlns:xsi="http://www.w3.org/2001/XMLSchema-instance" xsi:type="dcterms:W3CDTF">2026-10-22T17:48:27Z</dcterms:modified>
</cp:coreProperties>
</file>